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105" windowHeight="8655" firstSheet="2" activeTab="2"/>
  </bookViews>
  <sheets>
    <sheet name="zmist" sheetId="1" r:id="rId1"/>
    <sheet name="anot" sheetId="2" r:id="rId2"/>
    <sheet name="Access" sheetId="3" r:id="rId3"/>
  </sheets>
  <externalReferences>
    <externalReference r:id="rId6"/>
  </externalReferences>
  <definedNames>
    <definedName name="arr">#REF!</definedName>
    <definedName name="BearPaw">'[1]DigitalWare'!#REF!</definedName>
    <definedName name="EPCASE">#REF!</definedName>
    <definedName name="EPCASE_9U600WX300D">#REF!</definedName>
    <definedName name="MustekPhoto">'[1]DigitalWare'!#REF!</definedName>
    <definedName name="ScanExpress">'[1]DigitalWare'!#REF!</definedName>
    <definedName name="Z_406FECEB_3309_4B97_BEA5_12B30E038E49_.wvu.PrintArea" localSheetId="0" hidden="1">'zmist'!$A:$M</definedName>
    <definedName name="Z_406FECEB_3309_4B97_BEA5_12B30E038E49_.wvu.Rows" localSheetId="0" hidden="1">'zmist'!#REF!</definedName>
    <definedName name="Z_D704CA21_760F_11D5_AB05_0080AD7C131C_.wvu.PrintArea" localSheetId="0" hidden="1">'zmist'!$A:$M</definedName>
    <definedName name="Z_D704CA21_760F_11D5_AB05_0080AD7C131C_.wvu.Rows" localSheetId="0" hidden="1">'zmist'!#REF!</definedName>
    <definedName name="Z_F985D7AF_ACB5_4B60_9E0D_BCF839F0CEAC_.wvu.PrintArea" localSheetId="0" hidden="1">'zmist'!$A:$M</definedName>
    <definedName name="Z_F985D7AF_ACB5_4B60_9E0D_BCF839F0CEAC_.wvu.Rows" localSheetId="0" hidden="1">'zmist'!#REF!</definedName>
    <definedName name="Как_выбрать_дизель_генераторную_устоновку?">#REF!</definedName>
    <definedName name="_xlnm.Print_Area" localSheetId="2">'Access'!$B$5:$E$143</definedName>
    <definedName name="_xlnm.Print_Area" localSheetId="1">'anot'!$B$1:$B$16</definedName>
    <definedName name="_xlnm.Print_Area" localSheetId="0">'zmist'!$A$1:$M$29</definedName>
  </definedNames>
  <calcPr fullCalcOnLoad="1"/>
</workbook>
</file>

<file path=xl/sharedStrings.xml><?xml version="1.0" encoding="utf-8"?>
<sst xmlns="http://schemas.openxmlformats.org/spreadsheetml/2006/main" count="170" uniqueCount="153">
  <si>
    <t>Основи роботи в MS DOS</t>
  </si>
  <si>
    <t>Основні поняття операційних систем</t>
  </si>
  <si>
    <t>№</t>
  </si>
  <si>
    <t>Питання</t>
  </si>
  <si>
    <t>Варіанти відповідей</t>
  </si>
  <si>
    <t>Результат</t>
  </si>
  <si>
    <t>Правильна відповідь</t>
  </si>
  <si>
    <t>Сума балів:</t>
  </si>
  <si>
    <t xml:space="preserve">Ні, цього зробити не можна </t>
  </si>
  <si>
    <t xml:space="preserve">MS Access не дозволить виконати видалення </t>
  </si>
  <si>
    <t xml:space="preserve">MS Access попросить користувача підтвердити видалення </t>
  </si>
  <si>
    <t xml:space="preserve">MS Access видалить зв'язок між таблицями </t>
  </si>
  <si>
    <t xml:space="preserve">Ні, ніколи </t>
  </si>
  <si>
    <t xml:space="preserve">Так, якщо двічі клацнути ячейку і почати редагування </t>
  </si>
  <si>
    <t xml:space="preserve">Так, якщо створити запит з підсумками </t>
  </si>
  <si>
    <t xml:space="preserve">Так, якщо створити запит з параметрами </t>
  </si>
  <si>
    <t xml:space="preserve">Використовувати команди Копіювати (Copy) і Вставити (Paste) </t>
  </si>
  <si>
    <t xml:space="preserve">Використовувати комбінацію клавіш Ctrl+ </t>
  </si>
  <si>
    <t xml:space="preserve">Використовувати фільтр </t>
  </si>
  <si>
    <t xml:space="preserve">Так, якщо закрити таблицю без збереження </t>
  </si>
  <si>
    <t xml:space="preserve">Зміна шрифту відбулася у виділеному стовпці таблиці </t>
  </si>
  <si>
    <t xml:space="preserve">Зміна шрифту відбулася у всій таблиці </t>
  </si>
  <si>
    <t xml:space="preserve">Застосувати фільтр </t>
  </si>
  <si>
    <t>Багато-до-багатьох</t>
  </si>
  <si>
    <t>Один-до-одного</t>
  </si>
  <si>
    <t xml:space="preserve">Дати команду "Файл | Свойства базы даннх" (File | Properties of Database) </t>
  </si>
  <si>
    <t xml:space="preserve">Дати команду "Сервис | Параметры" (Tools | Options) і перейти на вкладку "Режим таблицы" (Datasheet) </t>
  </si>
  <si>
    <t xml:space="preserve">"Сервис | Схема данных" (Tools | Relationships) </t>
  </si>
  <si>
    <t xml:space="preserve">"Файл | Свойства базы данных" (File | Properties of Database) </t>
  </si>
  <si>
    <t xml:space="preserve">"Сервис | Параметры"  (Tools | Options) </t>
  </si>
  <si>
    <t xml:space="preserve">Використовувати команду "Найти" (Find) </t>
  </si>
  <si>
    <t xml:space="preserve">"Подпись" (Caption) </t>
  </si>
  <si>
    <t xml:space="preserve">"Обязательное поле" (Required) </t>
  </si>
  <si>
    <t xml:space="preserve">"Значение по умолчанию" (Default Value) </t>
  </si>
  <si>
    <t xml:space="preserve">Ім'я кнопки повинне бути таким же, як ім'я макросу </t>
  </si>
  <si>
    <t xml:space="preserve">Ні, цього зробити не можна, тому що MS Access автоматично обслуговує вміст цих полів </t>
  </si>
  <si>
    <t xml:space="preserve">Один-до-багатьох від таблиці Відділи до таблиці Співробітники </t>
  </si>
  <si>
    <t xml:space="preserve">Один-до-багатьох від таблиці Співробітники до таблиці Відділи </t>
  </si>
  <si>
    <t xml:space="preserve">Так, якщо створити запит зі змінами </t>
  </si>
  <si>
    <t xml:space="preserve">Дати команду "Вид | Объекты базы данных | Таблица" (View | | Table) </t>
  </si>
  <si>
    <t xml:space="preserve">Скористатися вікном "Область ввода" (Zoom) </t>
  </si>
  <si>
    <t xml:space="preserve">Так, якщо відразу після видалення запису натиснути кнопку "Восстановить запись" (Undo) </t>
  </si>
  <si>
    <t xml:space="preserve">Так, якщо відразу після видалення запису натиснути клавішу Esc </t>
  </si>
  <si>
    <t xml:space="preserve"> "Вид | Объекты базы данных" (View/) </t>
  </si>
  <si>
    <t>Зошит  призначений  для самоконтролю знань зі спеціальної інформатики учнів професійно-технічних навчальних закладів з професії "Оператор комп'ютерного набору".</t>
  </si>
  <si>
    <t>В зошиті зібрані тестові завдання з основних тем комп'ютерних дисциплін</t>
  </si>
  <si>
    <t xml:space="preserve">Символ питання і задана буква(?А) </t>
  </si>
  <si>
    <t xml:space="preserve">Задана буква і зірочка(А*) </t>
  </si>
  <si>
    <t xml:space="preserve">Установити курсор введення в будь-який осередок стовпця "Дата народження" і клацнути кнопку "Сортировка по возрастанию" (Sort Ascending) на панелі інструментів </t>
  </si>
  <si>
    <t xml:space="preserve">Установити курсор введення в будь-який осередок стовпця "Дата народження" і клацнути кнопку "Сортировка по убыванию" (Sort Descending) на панелі інструментів </t>
  </si>
  <si>
    <t xml:space="preserve">"Условие на значение" (Validation Rule) </t>
  </si>
  <si>
    <t>Анотація</t>
  </si>
  <si>
    <t>Як працювати з зошитом</t>
  </si>
  <si>
    <t>Основи роботи в EXCEL</t>
  </si>
  <si>
    <t>Основи теорії баз даних</t>
  </si>
  <si>
    <t>Основи роботи в Access</t>
  </si>
  <si>
    <t>Основи роботи в NORTON COMMANDER</t>
  </si>
  <si>
    <t>Розробили викладачі ВПУ №4 м.Вінниці:</t>
  </si>
  <si>
    <t>Основи роботи  у WINDOWS</t>
  </si>
  <si>
    <t>Відповідаю</t>
  </si>
  <si>
    <t>Основи роботи у WORD</t>
  </si>
  <si>
    <t>Рівень досягнень:</t>
  </si>
  <si>
    <t>Рівень Ваших досягнень</t>
  </si>
  <si>
    <t>Відсоток правильних відповідей:</t>
  </si>
  <si>
    <t>Яке розширення мають файли бази даних Access, що містять дані певної предметної області?</t>
  </si>
  <si>
    <t>Виведення таблиць бази даних Access в іншому форматі здійснюється за допомогою …</t>
  </si>
  <si>
    <t>Інформацію, що міститься у таблицях і запитах бази даних Access можна вилучати, редагувати або додавати з допомогою...</t>
  </si>
  <si>
    <t>У які об’єкти бази даних Access можна вставляти малюнки й діаграми, а при наявності звукової карти ще й коментарі та музику?</t>
  </si>
  <si>
    <t>Укажіть розширення файлів бази даних Access, що містять різноманітні інструменти та майстри створення форм, звітів, запитів?</t>
  </si>
  <si>
    <t>У якому режимі Аccess із базами даних можна працювати як із файлами?</t>
  </si>
  <si>
    <t>Якого типу поле часто використовують як ключове поле?</t>
  </si>
  <si>
    <t>Тип поля таблиці бази даних Access є числовим. Який розмір поля вказує на діапазон значень –32768 – +32767?</t>
  </si>
  <si>
    <t>Пошук потрібної інформації у базах даних здійснюється на основі...</t>
  </si>
  <si>
    <r>
      <t xml:space="preserve"> Чи можна у формі заборонити зміну значень у якому-небудь полі?</t>
    </r>
    <r>
      <rPr>
        <sz val="10"/>
        <rFont val="Arial Cyr"/>
        <family val="2"/>
      </rPr>
      <t xml:space="preserve"> </t>
    </r>
  </si>
  <si>
    <t xml:space="preserve">Так, якщо в режимі конструктора форми виділити потрібний елемент і виконати команду "Вид" - "Последовательнсть перехода" (View | Tab Oder ) </t>
  </si>
  <si>
    <r>
      <t>Між двома таблицями в базі даних установлений зв'язок один-до-багатьох, при цьому включений режим "Обеспечение целосности данных", але виключений режим "Каскадное удаление". Що трапиться, при спробі вилучити з головної таблиці запис, який має зв'язані записи в підлеглій таблиці?</t>
    </r>
    <r>
      <rPr>
        <sz val="10"/>
        <rFont val="Arial Cyr"/>
        <family val="2"/>
      </rPr>
      <t xml:space="preserve"> </t>
    </r>
  </si>
  <si>
    <t xml:space="preserve">Так, якщо як ключове використовувати поле з типом даних об'єкта OLE </t>
  </si>
  <si>
    <t xml:space="preserve">Так, якщо ключове поле складається більше ніж з одного поля таблиці </t>
  </si>
  <si>
    <r>
      <t>Як можна прискорити введення до таблиці однакових даних?</t>
    </r>
    <r>
      <rPr>
        <sz val="10"/>
        <rFont val="Arial Cyr"/>
        <family val="2"/>
      </rPr>
      <t xml:space="preserve"> </t>
    </r>
  </si>
  <si>
    <r>
      <t>Ви відкрили таблицю і вирішили змінити шрифт в одному зі стовпців таблиці. Для цього Ви виділили потрібний стовпець, дали команду "Формат/Шрифт" і вибрали інший шрифт. Що Ви побачите на екрані?</t>
    </r>
    <r>
      <rPr>
        <sz val="10"/>
        <rFont val="Arial Cyr"/>
        <family val="2"/>
      </rPr>
      <t xml:space="preserve"> </t>
    </r>
  </si>
  <si>
    <t xml:space="preserve">Таблиці </t>
  </si>
  <si>
    <t xml:space="preserve">Запити </t>
  </si>
  <si>
    <t xml:space="preserve">Комбінацію таблиць і запитів </t>
  </si>
  <si>
    <t xml:space="preserve">Іншу форму </t>
  </si>
  <si>
    <r>
      <t>Яка властивість поля таблиці повинна використовуватися, щоб при додаванні нового запису в таблицю в осередку автоматично встановлювалося задане значення?</t>
    </r>
    <r>
      <rPr>
        <sz val="10"/>
        <rFont val="Arial Cyr"/>
        <family val="2"/>
      </rPr>
      <t xml:space="preserve"> </t>
    </r>
  </si>
  <si>
    <t xml:space="preserve">Інший звіт </t>
  </si>
  <si>
    <t xml:space="preserve"> .DBF</t>
  </si>
  <si>
    <t xml:space="preserve"> .MDB</t>
  </si>
  <si>
    <t xml:space="preserve"> .DBT</t>
  </si>
  <si>
    <t>запитів</t>
  </si>
  <si>
    <t>форм</t>
  </si>
  <si>
    <t>звітів</t>
  </si>
  <si>
    <t>Звіти</t>
  </si>
  <si>
    <t>Запити</t>
  </si>
  <si>
    <t>Форми</t>
  </si>
  <si>
    <t xml:space="preserve"> .mde, .mda</t>
  </si>
  <si>
    <t xml:space="preserve"> .mdw, .dbt</t>
  </si>
  <si>
    <t xml:space="preserve"> .mdb, .dbf</t>
  </si>
  <si>
    <t>Початковому режимі</t>
  </si>
  <si>
    <t>Режимі конструктора</t>
  </si>
  <si>
    <t>Режимі виконання чи перегляду</t>
  </si>
  <si>
    <t>Поле типу лічильник</t>
  </si>
  <si>
    <t>Поле об’єкту OLE</t>
  </si>
  <si>
    <t>Логічне поле</t>
  </si>
  <si>
    <t>Який з наведених елементів є основою будь-якої реляційної бази даних Access?</t>
  </si>
  <si>
    <t>Звіт</t>
  </si>
  <si>
    <t>Форма</t>
  </si>
  <si>
    <t>Таблиця</t>
  </si>
  <si>
    <t>Целое</t>
  </si>
  <si>
    <t>Длинное целое</t>
  </si>
  <si>
    <t>Байт</t>
  </si>
  <si>
    <t>Який режим бази даних Access призначений для створення та внесення змін до структури бази даних, розробки форм, запитів, звітів?</t>
  </si>
  <si>
    <t>Режим конструктора</t>
  </si>
  <si>
    <t>Режим виконання чи перегляду</t>
  </si>
  <si>
    <t>Початковий режим</t>
  </si>
  <si>
    <t xml:space="preserve">Так, якщо в режимі конструктора форми для потрібного елементу викликати вікно "Свойства" і установити для властивості "Блокировка" (Locked) значення "Да" (Yes) </t>
  </si>
  <si>
    <t>Так, якщо в режимі конструктора форми виділити потрібний елемент і виконати команду "Формат" - "На задний план"</t>
  </si>
  <si>
    <t>Які об’єкти бази даних Access є кінцевою метою будь-якого обліку даних?</t>
  </si>
  <si>
    <r>
      <t>Ви хочете, щоб при відкритті бази даних на екрані автоматично відображалася задана форма.  Чи можна це зробити і як, якщо можна?</t>
    </r>
    <r>
      <rPr>
        <sz val="10"/>
        <rFont val="Arial Cyr"/>
        <family val="2"/>
      </rPr>
      <t xml:space="preserve"> </t>
    </r>
  </si>
  <si>
    <r>
      <t xml:space="preserve"> Чи можуть дублюватися значення в ключовому полі (primary key) таблиці?</t>
    </r>
    <r>
      <rPr>
        <sz val="10"/>
        <rFont val="Arial Cyr"/>
        <family val="2"/>
      </rPr>
      <t xml:space="preserve"> </t>
    </r>
  </si>
  <si>
    <r>
      <t>Ви помістили у форму командну кнопку для запуску макросу. Як потрібно модифікувати властивості кнопки, щоб вона запускала макрос?</t>
    </r>
    <r>
      <rPr>
        <sz val="10"/>
        <rFont val="Arial Cyr"/>
        <family val="2"/>
      </rPr>
      <t xml:space="preserve"> </t>
    </r>
  </si>
  <si>
    <r>
      <t xml:space="preserve"> Чи може користувач змінювати дані в полі таблиці, що має тип Лічильник (AutoNumber)?</t>
    </r>
    <r>
      <rPr>
        <sz val="10"/>
        <rFont val="Arial Cyr"/>
        <family val="2"/>
      </rPr>
      <t xml:space="preserve"> </t>
    </r>
  </si>
  <si>
    <r>
      <t>У звіті, що містить дані про співробітників, записи згруповані по полю "KVid". Що потрібно зробити, щоб у звіті після кожної групи вказувалася кількість співробітників даного відділу?</t>
    </r>
    <r>
      <rPr>
        <sz val="10"/>
        <rFont val="Arial Cyr"/>
        <family val="2"/>
      </rPr>
      <t xml:space="preserve"> </t>
    </r>
  </si>
  <si>
    <r>
      <t>У базі даних є таблиця Відділи (Vid) і таблиця Співробітники (Spivr). За умови, що в кожен відділ включено трохи співробітників, але кожен співробітник може бути включений тільки в один відділ, який тип зв'язку між таблицями потрібно установити?</t>
    </r>
    <r>
      <rPr>
        <sz val="10"/>
        <rFont val="Arial Cyr"/>
        <family val="2"/>
      </rPr>
      <t xml:space="preserve"> </t>
    </r>
  </si>
  <si>
    <r>
      <t xml:space="preserve"> Чи можна створити запит, що при виконанні відображає діалогове вікно для введення параметрів умови добору?</t>
    </r>
    <r>
      <rPr>
        <sz val="10"/>
        <rFont val="Arial Cyr"/>
        <family val="2"/>
      </rPr>
      <t xml:space="preserve"> </t>
    </r>
  </si>
  <si>
    <r>
      <t xml:space="preserve"> Чи можна змінити шрифт за замовчуванням, що використовується для відображення всіх таблиць у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 xml:space="preserve">базі даних, і якщо можна те, як це зробити? </t>
    </r>
  </si>
  <si>
    <r>
      <t>Ви видалили в таблиці запис.  Чи можна відновити вилучений запис у таблиці і як?</t>
    </r>
    <r>
      <rPr>
        <sz val="10"/>
        <rFont val="Arial Cyr"/>
        <family val="2"/>
      </rPr>
      <t xml:space="preserve"> </t>
    </r>
  </si>
  <si>
    <r>
      <t>Яку команду потрібно вибрати, щоб переглянути зв'язки між таблицями бази даних?</t>
    </r>
    <r>
      <rPr>
        <sz val="10"/>
        <rFont val="Arial Cyr"/>
        <family val="2"/>
      </rPr>
      <t xml:space="preserve"> </t>
    </r>
  </si>
  <si>
    <r>
      <t>Ви хочете за допомогою операції пошуку знайти в таблиці текстові рядки, що починаються на букву "А". Який зразок пошуку Ви повинні задати?</t>
    </r>
    <r>
      <rPr>
        <sz val="10"/>
        <rFont val="Arial Cyr"/>
        <family val="2"/>
      </rPr>
      <t xml:space="preserve"> </t>
    </r>
  </si>
  <si>
    <r>
      <t>Ви відкрили таблицю з інформацією про співробітників, у якій є поле "Дата народження". Вам потрібно знайти запис у таблиці, що відноситься до наймолодшого співробітника. Який зі способів є найшвидшим?</t>
    </r>
    <r>
      <rPr>
        <sz val="10"/>
        <rFont val="Arial Cyr"/>
        <family val="2"/>
      </rPr>
      <t xml:space="preserve"> </t>
    </r>
  </si>
  <si>
    <r>
      <t>Що можна використовувати як джерело даних для форми?</t>
    </r>
    <r>
      <rPr>
        <sz val="10"/>
        <rFont val="Arial Cyr"/>
        <family val="2"/>
      </rPr>
      <t xml:space="preserve"> </t>
    </r>
  </si>
  <si>
    <r>
      <t>Що можна використовувати як джерело даних для звіту?</t>
    </r>
    <r>
      <rPr>
        <sz val="10"/>
        <rFont val="Arial Cyr"/>
        <family val="2"/>
      </rPr>
      <t xml:space="preserve"> </t>
    </r>
  </si>
  <si>
    <t>Техніка безпеки під час роботи на комп'ютері</t>
  </si>
  <si>
    <t xml:space="preserve">Так, якщо дати команду "Сервис | Параметры" (Tools | Options) </t>
  </si>
  <si>
    <t xml:space="preserve">Так, якщо дати команду "Файл | Свойства базы данных" (File | Properties of Database) </t>
  </si>
  <si>
    <t xml:space="preserve">Так, якщо дати команду "Сервис | Параметры запуска" (Tools | Startup) </t>
  </si>
  <si>
    <t xml:space="preserve">Для властивості "Нажатие кнопки" (OnClick) вказати ім'я макросу </t>
  </si>
  <si>
    <t xml:space="preserve">Так, якщо дати команду "Запись/Ввод данных" </t>
  </si>
  <si>
    <t xml:space="preserve">Так, якщо дати команду "Исправления/Вставить" </t>
  </si>
  <si>
    <t xml:space="preserve">Для властивості "Текущая запись" (OnCurrent) вказати ім'я макросу </t>
  </si>
  <si>
    <t xml:space="preserve">У розділі "Примечания" групи  "KVid" помістити поле з виразом =Count([KVid]) </t>
  </si>
  <si>
    <t xml:space="preserve">У розділі "Примечания отчета" помістити поле з виразом =Count([KVid]) </t>
  </si>
  <si>
    <t xml:space="preserve">У розділі  "Примечания отчета" помістити поле з виразом =Sum([KVid]) </t>
  </si>
  <si>
    <t xml:space="preserve">У розділі "Примечания" групи "Код Відділу" помістити поле з виразомм =Sum([KVid]) </t>
  </si>
  <si>
    <t xml:space="preserve">Для властивості "До обновления" (BeforeUpdate) вказати ім'я макросу </t>
  </si>
  <si>
    <t xml:space="preserve">Так, якщо це поле буде використане для встановлення зв'язку з іншими таблицями </t>
  </si>
  <si>
    <t xml:space="preserve">MS Access видалить запис тільки в підлеглій таблиці </t>
  </si>
  <si>
    <t>Апаратне та програмне забезпечення</t>
  </si>
  <si>
    <t>При підготовці зошита були використані тестові завдання Всеукраїнських конкурсів фахової майстерності з професії "Оператор комп'ютерного набору", сайту  Тести на Allbest.ru (http://test.allbest.ru/test.php)/</t>
  </si>
  <si>
    <t>Зошит  можна використовувати також  для самоконтролю знань зі спеціальної інформатики учнів з професій "Оператор комп'ютерного набору. Секретар", "Оператор комп'ютерного набору. Бухгалтер" та інших професій, у яких потрібне володіння персональним комп'ютером.</t>
  </si>
  <si>
    <t>Зошит  можна використовувати також  для самоконтролю знань під час поглибленого вивчення інформатики, що входить до складу загальноосвітнього циклу дисциплін  учнів з усіх професій.</t>
  </si>
  <si>
    <t>Воронюк О.М., Жиліна Л.В., Злотник А.Г.</t>
  </si>
  <si>
    <t>Основи роботи в Интернет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</si>
</sst>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&quot;$&quot;#,##0\ ;\(&quot;$&quot;#,##0\)"/>
    <numFmt numFmtId="192" formatCode="0.00_)"/>
    <numFmt numFmtId="193" formatCode="_-* #,##0\ &quot;DM&quot;_-;\-* #,##0\ &quot;DM&quot;_-;_-* &quot;-&quot;\ &quot;DM&quot;_-;_-@_-"/>
    <numFmt numFmtId="194" formatCode="_-* #,##0.00\ &quot;DM&quot;_-;\-* #,##0.00\ &quot;DM&quot;_-;_-* &quot;-&quot;??\ &quot;DM&quot;_-;_-@_-"/>
    <numFmt numFmtId="195" formatCode="_-* #,##0_-;\-* #,##0_-;_-* &quot;-&quot;_-;_-@_-"/>
    <numFmt numFmtId="196" formatCode="_-* #,##0.00_-;\-* #,##0.00_-;_-* &quot;-&quot;??_-;_-@_-"/>
    <numFmt numFmtId="197" formatCode="_-* #,##0\ _D_M_-;\-* #,##0\ _D_M_-;_-* &quot;-&quot;\ _D_M_-;_-@_-"/>
    <numFmt numFmtId="198" formatCode="_-* #,##0.00\ _D_M_-;\-* #,##0.00\ _D_M_-;_-* &quot;-&quot;??\ _D_M_-;_-@_-"/>
    <numFmt numFmtId="199" formatCode="_-[$$-409]* #,##0_ ;_-[$$-409]* \-#,##0\ ;_-[$$-409]* &quot;-&quot;_ ;_-@_ "/>
    <numFmt numFmtId="200" formatCode="_-[$$-409]* #,##0.00_ ;_-[$$-409]* \-#,##0.00\ ;_-[$$-409]* &quot;-&quot;??_ ;_-@_ "/>
    <numFmt numFmtId="201" formatCode="0.0"/>
    <numFmt numFmtId="202" formatCode="&quot;$&quot;#,##0"/>
    <numFmt numFmtId="203" formatCode="0.0000"/>
    <numFmt numFmtId="204" formatCode="0.000"/>
    <numFmt numFmtId="205" formatCode="_-* #,##0.0_р_._-;\-* #,##0.0_р_._-;_-* &quot;-&quot;_р_._-;_-@_-"/>
    <numFmt numFmtId="206" formatCode="_-* #,##0.00_р_._-;\-* #,##0.00_р_._-;_-* &quot;-&quot;_р_._-;_-@_-"/>
    <numFmt numFmtId="207" formatCode="00000"/>
    <numFmt numFmtId="208" formatCode="&quot;$&quot;#,##0.00"/>
    <numFmt numFmtId="209" formatCode="#,##0.00_ ;\-#,##0.00\ "/>
    <numFmt numFmtId="210" formatCode="#,##0_ ;\-#,##0\ "/>
    <numFmt numFmtId="211" formatCode="#,##0.0"/>
    <numFmt numFmtId="212" formatCode="General_)"/>
    <numFmt numFmtId="213" formatCode="[$$-409]#,##0.00"/>
    <numFmt numFmtId="214" formatCode="0.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_-* #,##0.0_р_._-;\-* #,##0.0_р_._-;_-* &quot;-&quot;??_р_._-;_-@_-"/>
    <numFmt numFmtId="219" formatCode="_-* #,##0_р_._-;\-* #,##0_р_._-;_-* &quot;-&quot;??_р_._-;_-@_-"/>
    <numFmt numFmtId="220" formatCode="_-[$$-309]* #,##0.00_ ;_-[$$-309]* \-#,##0.00\ ;_-[$$-309]* &quot;-&quot;??_ ;_-@_ "/>
    <numFmt numFmtId="221" formatCode="0.0%"/>
    <numFmt numFmtId="222" formatCode="#,##0.0_р_."/>
    <numFmt numFmtId="223" formatCode="#,##0_р_."/>
    <numFmt numFmtId="224" formatCode="_-&quot;$&quot;* #,##0.00_-;\-&quot;$&quot;* #,##0.00_-;_-&quot;$&quot;* &quot;-&quot;??_-;_-@_-"/>
    <numFmt numFmtId="225" formatCode="[$$-409]#,##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0"/>
      <name val="Helv"/>
      <family val="0"/>
    </font>
    <font>
      <sz val="10"/>
      <name val="Arial"/>
      <family val="2"/>
    </font>
    <font>
      <sz val="10"/>
      <color indexed="24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i/>
      <sz val="16"/>
      <name val="Helv"/>
      <family val="2"/>
    </font>
    <font>
      <sz val="9"/>
      <name val="Arial Cyr"/>
      <family val="0"/>
    </font>
    <font>
      <sz val="37"/>
      <name val="Arial"/>
      <family val="2"/>
    </font>
    <font>
      <sz val="7"/>
      <name val="Arial"/>
      <family val="2"/>
    </font>
    <font>
      <b/>
      <u val="single"/>
      <sz val="7"/>
      <color indexed="12"/>
      <name val="Arial"/>
      <family val="2"/>
    </font>
    <font>
      <sz val="10"/>
      <name val="Arial Narrow"/>
      <family val="2"/>
    </font>
    <font>
      <sz val="9"/>
      <name val="Arial"/>
      <family val="0"/>
    </font>
    <font>
      <sz val="9"/>
      <name val="Arial Narrow"/>
      <family val="2"/>
    </font>
    <font>
      <sz val="6"/>
      <name val="Arial Narrow"/>
      <family val="2"/>
    </font>
    <font>
      <b/>
      <sz val="12"/>
      <color indexed="18"/>
      <name val="Arial Cyr"/>
      <family val="2"/>
    </font>
    <font>
      <sz val="10"/>
      <color indexed="1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color indexed="18"/>
      <name val="Arial Cyr"/>
      <family val="2"/>
    </font>
    <font>
      <b/>
      <sz val="12"/>
      <color indexed="21"/>
      <name val="Arial Cyr"/>
      <family val="2"/>
    </font>
    <font>
      <sz val="14"/>
      <color indexed="10"/>
      <name val="Arial Cyr"/>
      <family val="2"/>
    </font>
    <font>
      <sz val="10"/>
      <color indexed="53"/>
      <name val="Arial Cyr"/>
      <family val="2"/>
    </font>
    <font>
      <sz val="14"/>
      <color indexed="21"/>
      <name val="Arial Cyr"/>
      <family val="2"/>
    </font>
    <font>
      <b/>
      <sz val="10"/>
      <color indexed="21"/>
      <name val="Arial Cyr"/>
      <family val="2"/>
    </font>
    <font>
      <sz val="10"/>
      <color indexed="21"/>
      <name val="Arial Cyr"/>
      <family val="2"/>
    </font>
    <font>
      <sz val="12"/>
      <color indexed="2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0"/>
    </font>
    <font>
      <b/>
      <sz val="16"/>
      <color indexed="9"/>
      <name val="Arial"/>
      <family val="0"/>
    </font>
    <font>
      <b/>
      <sz val="1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gray125">
        <fgColor indexed="41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</border>
    <border>
      <left style="double">
        <color indexed="21"/>
      </left>
      <right style="double">
        <color indexed="21"/>
      </right>
      <top style="double">
        <color indexed="21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 applyNumberFormat="0" applyFill="0" applyBorder="0" applyAlignment="0" applyProtection="0"/>
    <xf numFmtId="10" fontId="8" fillId="21" borderId="1" applyNumberFormat="0" applyBorder="0" applyAlignment="0" applyProtection="0"/>
    <xf numFmtId="192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 applyBorder="0">
      <alignment horizontal="center" vertical="center" wrapText="1"/>
      <protection/>
    </xf>
    <xf numFmtId="10" fontId="6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2" applyNumberFormat="0" applyAlignment="0" applyProtection="0"/>
    <xf numFmtId="0" fontId="54" fillId="29" borderId="3" applyNumberFormat="0" applyAlignment="0" applyProtection="0"/>
    <xf numFmtId="0" fontId="55" fillId="29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65" fillId="0" borderId="10" applyNumberFormat="0" applyFill="0" applyAlignment="0" applyProtection="0"/>
    <xf numFmtId="0" fontId="5" fillId="0" borderId="0">
      <alignment/>
      <protection/>
    </xf>
    <xf numFmtId="0" fontId="6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4" borderId="0" applyNumberFormat="0" applyBorder="0" applyAlignment="0" applyProtection="0"/>
    <xf numFmtId="0" fontId="6" fillId="0" borderId="0">
      <alignment/>
      <protection/>
    </xf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12" fillId="35" borderId="11" xfId="41" applyFont="1" applyFill="1" applyBorder="1" applyAlignment="1">
      <alignment horizontal="center" vertical="top"/>
      <protection/>
    </xf>
    <xf numFmtId="0" fontId="13" fillId="35" borderId="11" xfId="41" applyFont="1" applyFill="1" applyBorder="1" applyAlignment="1">
      <alignment horizontal="center" vertical="top"/>
      <protection/>
    </xf>
    <xf numFmtId="0" fontId="13" fillId="35" borderId="11" xfId="41" applyFont="1" applyFill="1" applyBorder="1" applyAlignment="1">
      <alignment horizontal="center" vertical="top" wrapText="1"/>
      <protection/>
    </xf>
    <xf numFmtId="0" fontId="6" fillId="35" borderId="11" xfId="41" applyFont="1" applyFill="1" applyBorder="1" applyAlignment="1">
      <alignment vertical="top"/>
      <protection/>
    </xf>
    <xf numFmtId="199" fontId="14" fillId="35" borderId="11" xfId="36" applyNumberFormat="1" applyFont="1" applyFill="1" applyBorder="1" applyAlignment="1" applyProtection="1">
      <alignment/>
      <protection/>
    </xf>
    <xf numFmtId="0" fontId="15" fillId="35" borderId="0" xfId="41" applyFont="1" applyFill="1" applyBorder="1" applyAlignment="1">
      <alignment vertical="top"/>
      <protection/>
    </xf>
    <xf numFmtId="0" fontId="16" fillId="35" borderId="0" xfId="40" applyFont="1" applyFill="1">
      <alignment/>
      <protection/>
    </xf>
    <xf numFmtId="0" fontId="17" fillId="35" borderId="0" xfId="41" applyFont="1" applyFill="1" applyBorder="1" applyAlignment="1">
      <alignment vertical="top"/>
      <protection/>
    </xf>
    <xf numFmtId="0" fontId="18" fillId="35" borderId="0" xfId="41" applyFont="1" applyFill="1" applyBorder="1" applyAlignment="1">
      <alignment vertical="top"/>
      <protection/>
    </xf>
    <xf numFmtId="0" fontId="16" fillId="35" borderId="0" xfId="40" applyFont="1" applyFill="1" applyBorder="1">
      <alignment/>
      <protection/>
    </xf>
    <xf numFmtId="0" fontId="6" fillId="35" borderId="0" xfId="40" applyFont="1" applyFill="1" applyBorder="1">
      <alignment/>
      <protection/>
    </xf>
    <xf numFmtId="0" fontId="0" fillId="35" borderId="0" xfId="40" applyFont="1" applyFill="1" applyBorder="1">
      <alignment/>
      <protection/>
    </xf>
    <xf numFmtId="0" fontId="0" fillId="35" borderId="0" xfId="40" applyFont="1" applyFill="1">
      <alignment/>
      <protection/>
    </xf>
    <xf numFmtId="0" fontId="6" fillId="35" borderId="0" xfId="40" applyFont="1" applyFill="1">
      <alignment/>
      <protection/>
    </xf>
    <xf numFmtId="0" fontId="15" fillId="36" borderId="12" xfId="41" applyFont="1" applyFill="1" applyBorder="1" applyAlignment="1">
      <alignment vertical="top"/>
      <protection/>
    </xf>
    <xf numFmtId="0" fontId="0" fillId="35" borderId="0" xfId="40" applyFont="1" applyFill="1" applyAlignment="1">
      <alignment horizontal="centerContinuous"/>
      <protection/>
    </xf>
    <xf numFmtId="0" fontId="0" fillId="35" borderId="0" xfId="40" applyFont="1" applyFill="1" applyBorder="1" applyAlignment="1">
      <alignment horizontal="centerContinuous"/>
      <protection/>
    </xf>
    <xf numFmtId="0" fontId="6" fillId="35" borderId="0" xfId="40" applyFont="1" applyFill="1" applyBorder="1" applyAlignment="1">
      <alignment horizontal="centerContinuous"/>
      <protection/>
    </xf>
    <xf numFmtId="0" fontId="16" fillId="35" borderId="0" xfId="40" applyFont="1" applyFill="1" applyAlignment="1">
      <alignment horizontal="centerContinuous"/>
      <protection/>
    </xf>
    <xf numFmtId="0" fontId="15" fillId="36" borderId="0" xfId="41" applyFont="1" applyFill="1" applyBorder="1" applyAlignment="1">
      <alignment vertical="top"/>
      <protection/>
    </xf>
    <xf numFmtId="0" fontId="15" fillId="0" borderId="0" xfId="41" applyFont="1" applyFill="1" applyBorder="1" applyAlignment="1">
      <alignment vertical="top"/>
      <protection/>
    </xf>
    <xf numFmtId="0" fontId="15" fillId="0" borderId="0" xfId="41" applyFont="1" applyFill="1" applyBorder="1" applyAlignment="1">
      <alignment horizontal="centerContinuous" vertical="top"/>
      <protection/>
    </xf>
    <xf numFmtId="0" fontId="15" fillId="0" borderId="0" xfId="41" applyFont="1" applyFill="1" applyBorder="1" applyAlignment="1">
      <alignment horizontal="left" vertical="top"/>
      <protection/>
    </xf>
    <xf numFmtId="0" fontId="0" fillId="0" borderId="0" xfId="0" applyAlignment="1">
      <alignment horizontal="left"/>
    </xf>
    <xf numFmtId="0" fontId="19" fillId="35" borderId="0" xfId="40" applyFont="1" applyFill="1" applyBorder="1" applyAlignment="1">
      <alignment horizontal="center"/>
      <protection/>
    </xf>
    <xf numFmtId="0" fontId="0" fillId="36" borderId="0" xfId="0" applyFill="1" applyAlignment="1">
      <alignment/>
    </xf>
    <xf numFmtId="0" fontId="4" fillId="0" borderId="13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36" borderId="0" xfId="0" applyFont="1" applyFill="1" applyAlignment="1">
      <alignment/>
    </xf>
    <xf numFmtId="0" fontId="22" fillId="36" borderId="0" xfId="0" applyFont="1" applyFill="1" applyAlignment="1">
      <alignment horizontal="center"/>
    </xf>
    <xf numFmtId="0" fontId="13" fillId="35" borderId="11" xfId="41" applyFont="1" applyFill="1" applyBorder="1" applyAlignment="1">
      <alignment horizontal="center" vertical="center"/>
      <protection/>
    </xf>
    <xf numFmtId="0" fontId="15" fillId="36" borderId="12" xfId="41" applyFont="1" applyFill="1" applyBorder="1" applyAlignment="1">
      <alignment vertical="center"/>
      <protection/>
    </xf>
    <xf numFmtId="0" fontId="23" fillId="35" borderId="0" xfId="40" applyFont="1" applyFill="1" applyBorder="1" applyAlignment="1">
      <alignment horizontal="centerContinuous" vertical="center"/>
      <protection/>
    </xf>
    <xf numFmtId="0" fontId="19" fillId="35" borderId="0" xfId="40" applyFont="1" applyFill="1" applyBorder="1" applyAlignment="1">
      <alignment horizontal="centerContinuous" vertical="center"/>
      <protection/>
    </xf>
    <xf numFmtId="0" fontId="0" fillId="35" borderId="0" xfId="40" applyFont="1" applyFill="1" applyBorder="1" applyAlignment="1">
      <alignment vertical="center"/>
      <protection/>
    </xf>
    <xf numFmtId="0" fontId="0" fillId="35" borderId="0" xfId="40" applyFont="1" applyFill="1" applyAlignment="1">
      <alignment vertical="center"/>
      <protection/>
    </xf>
    <xf numFmtId="0" fontId="20" fillId="35" borderId="0" xfId="40" applyFont="1" applyFill="1" applyAlignment="1">
      <alignment vertical="center"/>
      <protection/>
    </xf>
    <xf numFmtId="0" fontId="15" fillId="0" borderId="0" xfId="41" applyFont="1" applyFill="1" applyBorder="1" applyAlignment="1">
      <alignment vertical="center"/>
      <protection/>
    </xf>
    <xf numFmtId="0" fontId="0" fillId="35" borderId="0" xfId="40" applyFont="1" applyFill="1" applyAlignment="1">
      <alignment horizontal="center"/>
      <protection/>
    </xf>
    <xf numFmtId="0" fontId="16" fillId="35" borderId="0" xfId="40" applyFont="1" applyFill="1" applyAlignment="1">
      <alignment vertical="top"/>
      <protection/>
    </xf>
    <xf numFmtId="0" fontId="20" fillId="35" borderId="0" xfId="40" applyFont="1" applyFill="1" applyAlignment="1">
      <alignment horizontal="left" vertical="top"/>
      <protection/>
    </xf>
    <xf numFmtId="0" fontId="0" fillId="35" borderId="0" xfId="40" applyFont="1" applyFill="1" applyAlignment="1">
      <alignment vertical="top"/>
      <protection/>
    </xf>
    <xf numFmtId="0" fontId="24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25" fillId="37" borderId="14" xfId="0" applyFont="1" applyFill="1" applyBorder="1" applyAlignment="1">
      <alignment horizontal="center" wrapText="1"/>
    </xf>
    <xf numFmtId="0" fontId="27" fillId="37" borderId="14" xfId="0" applyFont="1" applyFill="1" applyBorder="1" applyAlignment="1">
      <alignment horizontal="center" wrapText="1"/>
    </xf>
    <xf numFmtId="10" fontId="27" fillId="37" borderId="14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" fillId="0" borderId="15" xfId="0" applyFont="1" applyBorder="1" applyAlignment="1">
      <alignment horizontal="center" vertical="top"/>
    </xf>
    <xf numFmtId="0" fontId="0" fillId="36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19" fillId="35" borderId="0" xfId="40" applyFont="1" applyFill="1" applyAlignment="1">
      <alignment horizontal="left" vertical="top"/>
      <protection/>
    </xf>
    <xf numFmtId="0" fontId="22" fillId="36" borderId="0" xfId="0" applyFont="1" applyFill="1" applyAlignment="1">
      <alignment horizontal="center" vertical="top"/>
    </xf>
    <xf numFmtId="0" fontId="19" fillId="0" borderId="0" xfId="0" applyFont="1" applyAlignment="1">
      <alignment horizontal="left" wrapText="1" indent="4"/>
    </xf>
    <xf numFmtId="0" fontId="24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8" fillId="37" borderId="14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4" fillId="0" borderId="13" xfId="0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30" fillId="36" borderId="0" xfId="0" applyFont="1" applyFill="1" applyAlignment="1">
      <alignment horizontal="center"/>
    </xf>
    <xf numFmtId="0" fontId="30" fillId="0" borderId="13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Grey" xfId="35"/>
    <cellStyle name="Hyperlink_MAS_Price_14.03.2002" xfId="36"/>
    <cellStyle name="Input [yellow]" xfId="37"/>
    <cellStyle name="Normal - Style1" xfId="38"/>
    <cellStyle name="Normal_asc-new" xfId="39"/>
    <cellStyle name="Normal_Price_25.06.2001" xfId="40"/>
    <cellStyle name="Normal_SOHOScan-Price_26.06.2001" xfId="41"/>
    <cellStyle name="otchet" xfId="42"/>
    <cellStyle name="Percent [2]" xfId="43"/>
    <cellStyle name="ST" xfId="44"/>
    <cellStyle name="Standard_Mappe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Тысячи [0]_CNET" xfId="74"/>
    <cellStyle name="Тысячи_CNET" xfId="75"/>
    <cellStyle name="Comma" xfId="76"/>
    <cellStyle name="Comma [0]" xfId="77"/>
    <cellStyle name="Хороший" xfId="78"/>
    <cellStyle name="一般_PLD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mailto:service@maspeter.spb.ru" TargetMode="External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5.wmf" /><Relationship Id="rId9" Type="http://schemas.openxmlformats.org/officeDocument/2006/relationships/image" Target="../media/image6.wmf" /><Relationship Id="rId10" Type="http://schemas.openxmlformats.org/officeDocument/2006/relationships/image" Target="../media/image7.png" /><Relationship Id="rId11" Type="http://schemas.openxmlformats.org/officeDocument/2006/relationships/hyperlink" Target="#anot!A1" /><Relationship Id="rId12" Type="http://schemas.openxmlformats.org/officeDocument/2006/relationships/hyperlink" Target="#anot!A1" /><Relationship Id="rId13" Type="http://schemas.openxmlformats.org/officeDocument/2006/relationships/hyperlink" Target="#instr!A1" /><Relationship Id="rId14" Type="http://schemas.openxmlformats.org/officeDocument/2006/relationships/hyperlink" Target="#instr!A1" /><Relationship Id="rId15" Type="http://schemas.openxmlformats.org/officeDocument/2006/relationships/hyperlink" Target="#teh_bez!A1" /><Relationship Id="rId16" Type="http://schemas.openxmlformats.org/officeDocument/2006/relationships/hyperlink" Target="#teh_bez!A1" /><Relationship Id="rId17" Type="http://schemas.openxmlformats.org/officeDocument/2006/relationships/hyperlink" Target="#app_prog!A1" /><Relationship Id="rId18" Type="http://schemas.openxmlformats.org/officeDocument/2006/relationships/hyperlink" Target="#app_prog!A1" /><Relationship Id="rId19" Type="http://schemas.openxmlformats.org/officeDocument/2006/relationships/hyperlink" Target="#MS_DOS!A1" /><Relationship Id="rId20" Type="http://schemas.openxmlformats.org/officeDocument/2006/relationships/hyperlink" Target="#MS_DOS!A1" /><Relationship Id="rId21" Type="http://schemas.openxmlformats.org/officeDocument/2006/relationships/hyperlink" Target="#NC!A1" /><Relationship Id="rId22" Type="http://schemas.openxmlformats.org/officeDocument/2006/relationships/hyperlink" Target="#NC!A1" /><Relationship Id="rId23" Type="http://schemas.openxmlformats.org/officeDocument/2006/relationships/hyperlink" Target="#op_sis!A1" /><Relationship Id="rId24" Type="http://schemas.openxmlformats.org/officeDocument/2006/relationships/hyperlink" Target="#op_sis!A1" /><Relationship Id="rId25" Type="http://schemas.openxmlformats.org/officeDocument/2006/relationships/hyperlink" Target="#Windows!A1" /><Relationship Id="rId26" Type="http://schemas.openxmlformats.org/officeDocument/2006/relationships/hyperlink" Target="#Windows!A1" /><Relationship Id="rId27" Type="http://schemas.openxmlformats.org/officeDocument/2006/relationships/hyperlink" Target="#Eccel!A1" /><Relationship Id="rId28" Type="http://schemas.openxmlformats.org/officeDocument/2006/relationships/hyperlink" Target="#Eccel!A1" /><Relationship Id="rId29" Type="http://schemas.openxmlformats.org/officeDocument/2006/relationships/hyperlink" Target="#bd_osn!A1" /><Relationship Id="rId30" Type="http://schemas.openxmlformats.org/officeDocument/2006/relationships/hyperlink" Target="#bd_osn!A1" /><Relationship Id="rId31" Type="http://schemas.openxmlformats.org/officeDocument/2006/relationships/hyperlink" Target="#Access!A1" /><Relationship Id="rId32" Type="http://schemas.openxmlformats.org/officeDocument/2006/relationships/hyperlink" Target="#Access!A1" /><Relationship Id="rId33" Type="http://schemas.openxmlformats.org/officeDocument/2006/relationships/hyperlink" Target="#Word!A1" /><Relationship Id="rId34" Type="http://schemas.openxmlformats.org/officeDocument/2006/relationships/hyperlink" Target="#Word!A1" /><Relationship Id="rId35" Type="http://schemas.openxmlformats.org/officeDocument/2006/relationships/hyperlink" Target="#int!A1" /><Relationship Id="rId36" Type="http://schemas.openxmlformats.org/officeDocument/2006/relationships/hyperlink" Target="#in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mailto:service@maspeter.spb.ru" TargetMode="External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4.png" /><Relationship Id="rId8" Type="http://schemas.openxmlformats.org/officeDocument/2006/relationships/image" Target="../media/image10.wmf" /><Relationship Id="rId9" Type="http://schemas.openxmlformats.org/officeDocument/2006/relationships/hyperlink" Target="#zmist!A1" /><Relationship Id="rId10" Type="http://schemas.openxmlformats.org/officeDocument/2006/relationships/hyperlink" Target="#zmis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hyperlink" Target="#zmist!A1" /><Relationship Id="rId3" Type="http://schemas.openxmlformats.org/officeDocument/2006/relationships/hyperlink" Target="#zmist!A1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6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19050</xdr:rowOff>
    </xdr:from>
    <xdr:to>
      <xdr:col>23</xdr:col>
      <xdr:colOff>66675</xdr:colOff>
      <xdr:row>4</xdr:row>
      <xdr:rowOff>142875</xdr:rowOff>
    </xdr:to>
    <xdr:pic>
      <xdr:nvPicPr>
        <xdr:cNvPr id="1" name="Picture 55" descr="J0143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00150"/>
          <a:ext cx="174593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152400</xdr:rowOff>
    </xdr:from>
    <xdr:to>
      <xdr:col>12</xdr:col>
      <xdr:colOff>66675</xdr:colOff>
      <xdr:row>23</xdr:row>
      <xdr:rowOff>38100</xdr:rowOff>
    </xdr:to>
    <xdr:pic>
      <xdr:nvPicPr>
        <xdr:cNvPr id="2" name="Picture 50" descr="BD19819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1333500"/>
          <a:ext cx="52863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9525</xdr:rowOff>
    </xdr:from>
    <xdr:to>
      <xdr:col>2</xdr:col>
      <xdr:colOff>1390650</xdr:colOff>
      <xdr:row>0</xdr:row>
      <xdr:rowOff>514350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rcRect l="19250"/>
        <a:stretch>
          <a:fillRect/>
        </a:stretch>
      </xdr:blipFill>
      <xdr:spPr>
        <a:xfrm>
          <a:off x="0" y="9525"/>
          <a:ext cx="20193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2</xdr:col>
      <xdr:colOff>1304925</xdr:colOff>
      <xdr:row>0</xdr:row>
      <xdr:rowOff>0</xdr:rowOff>
    </xdr:from>
    <xdr:to>
      <xdr:col>17</xdr:col>
      <xdr:colOff>466725</xdr:colOff>
      <xdr:row>0</xdr:row>
      <xdr:rowOff>542925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rcRect l="41891"/>
        <a:stretch>
          <a:fillRect/>
        </a:stretch>
      </xdr:blipFill>
      <xdr:spPr>
        <a:xfrm>
          <a:off x="1933575" y="0"/>
          <a:ext cx="11991975" cy="542925"/>
        </a:xfrm>
        <a:prstGeom prst="rect">
          <a:avLst/>
        </a:prstGeom>
        <a:noFill/>
        <a:ln w="57150" cmpd="thinThick">
          <a:solidFill>
            <a:srgbClr val="FFFFFF"/>
          </a:solidFill>
          <a:headEnd type="none"/>
          <a:tailEnd type="none"/>
        </a:ln>
      </xdr:spPr>
    </xdr:pic>
    <xdr:clientData fLocksWithSheet="0"/>
  </xdr:twoCellAnchor>
  <xdr:twoCellAnchor>
    <xdr:from>
      <xdr:col>0</xdr:col>
      <xdr:colOff>171450</xdr:colOff>
      <xdr:row>0</xdr:row>
      <xdr:rowOff>9525</xdr:rowOff>
    </xdr:from>
    <xdr:to>
      <xdr:col>0</xdr:col>
      <xdr:colOff>171450</xdr:colOff>
      <xdr:row>0</xdr:row>
      <xdr:rowOff>209550</xdr:rowOff>
    </xdr:to>
    <xdr:grpSp>
      <xdr:nvGrpSpPr>
        <xdr:cNvPr id="5" name="Group 3">
          <a:hlinkClick r:id="rId5"/>
        </xdr:cNvPr>
        <xdr:cNvGrpSpPr>
          <a:grpSpLocks/>
        </xdr:cNvGrpSpPr>
      </xdr:nvGrpSpPr>
      <xdr:grpSpPr>
        <a:xfrm>
          <a:off x="171450" y="9525"/>
          <a:ext cx="0" cy="200025"/>
          <a:chOff x="242" y="1"/>
          <a:chExt cx="69" cy="21"/>
        </a:xfrm>
        <a:solidFill>
          <a:srgbClr val="FFFFFF"/>
        </a:solidFill>
      </xdr:grpSpPr>
      <xdr:pic>
        <xdr:nvPicPr>
          <xdr:cNvPr id="6" name="Picture 4" descr="topmenu_empty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42" y="1"/>
            <a:ext cx="69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5" descr="service_ico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44" y="4"/>
            <a:ext cx="21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1581150</xdr:colOff>
      <xdr:row>0</xdr:row>
      <xdr:rowOff>85725</xdr:rowOff>
    </xdr:from>
    <xdr:to>
      <xdr:col>10</xdr:col>
      <xdr:colOff>866775</xdr:colOff>
      <xdr:row>0</xdr:row>
      <xdr:rowOff>466725</xdr:rowOff>
    </xdr:to>
    <xdr:sp>
      <xdr:nvSpPr>
        <xdr:cNvPr id="8" name="Text Box 24"/>
        <xdr:cNvSpPr txBox="1">
          <a:spLocks noChangeArrowheads="1"/>
        </xdr:cNvSpPr>
      </xdr:nvSpPr>
      <xdr:spPr>
        <a:xfrm>
          <a:off x="2209800" y="85725"/>
          <a:ext cx="5962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Зошит для самоконтролю знань з 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інформатики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т 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2</xdr:col>
      <xdr:colOff>1190625</xdr:colOff>
      <xdr:row>3</xdr:row>
      <xdr:rowOff>76200</xdr:rowOff>
    </xdr:to>
    <xdr:pic>
      <xdr:nvPicPr>
        <xdr:cNvPr id="9" name="Picture 47" descr="PE01561_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9050"/>
          <a:ext cx="1781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0</xdr:row>
      <xdr:rowOff>66675</xdr:rowOff>
    </xdr:from>
    <xdr:to>
      <xdr:col>12</xdr:col>
      <xdr:colOff>9525</xdr:colOff>
      <xdr:row>0</xdr:row>
      <xdr:rowOff>466725</xdr:rowOff>
    </xdr:to>
    <xdr:pic>
      <xdr:nvPicPr>
        <xdr:cNvPr id="10" name="Picture 51" descr="BS00554_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77300" y="66675"/>
          <a:ext cx="523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</xdr:row>
      <xdr:rowOff>38100</xdr:rowOff>
    </xdr:from>
    <xdr:to>
      <xdr:col>1</xdr:col>
      <xdr:colOff>333375</xdr:colOff>
      <xdr:row>6</xdr:row>
      <xdr:rowOff>180975</xdr:rowOff>
    </xdr:to>
    <xdr:pic>
      <xdr:nvPicPr>
        <xdr:cNvPr id="11" name="Picture 73" descr="bd14719_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15525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38100</xdr:rowOff>
    </xdr:from>
    <xdr:to>
      <xdr:col>1</xdr:col>
      <xdr:colOff>333375</xdr:colOff>
      <xdr:row>7</xdr:row>
      <xdr:rowOff>180975</xdr:rowOff>
    </xdr:to>
    <xdr:pic>
      <xdr:nvPicPr>
        <xdr:cNvPr id="12" name="Picture 100" descr="bd14719_">
          <a:hlinkClick r:id="rId14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17526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38100</xdr:rowOff>
    </xdr:from>
    <xdr:to>
      <xdr:col>1</xdr:col>
      <xdr:colOff>333375</xdr:colOff>
      <xdr:row>8</xdr:row>
      <xdr:rowOff>180975</xdr:rowOff>
    </xdr:to>
    <xdr:pic>
      <xdr:nvPicPr>
        <xdr:cNvPr id="13" name="Picture 101" descr="bd14719_">
          <a:hlinkClick r:id="rId16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19526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</xdr:row>
      <xdr:rowOff>38100</xdr:rowOff>
    </xdr:from>
    <xdr:to>
      <xdr:col>1</xdr:col>
      <xdr:colOff>333375</xdr:colOff>
      <xdr:row>9</xdr:row>
      <xdr:rowOff>180975</xdr:rowOff>
    </xdr:to>
    <xdr:pic>
      <xdr:nvPicPr>
        <xdr:cNvPr id="14" name="Picture 102" descr="bd14719_">
          <a:hlinkClick r:id="rId18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21526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38100</xdr:rowOff>
    </xdr:from>
    <xdr:to>
      <xdr:col>1</xdr:col>
      <xdr:colOff>333375</xdr:colOff>
      <xdr:row>10</xdr:row>
      <xdr:rowOff>180975</xdr:rowOff>
    </xdr:to>
    <xdr:pic>
      <xdr:nvPicPr>
        <xdr:cNvPr id="15" name="Picture 103" descr="bd14719_">
          <a:hlinkClick r:id="rId20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23526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</xdr:row>
      <xdr:rowOff>38100</xdr:rowOff>
    </xdr:from>
    <xdr:to>
      <xdr:col>1</xdr:col>
      <xdr:colOff>333375</xdr:colOff>
      <xdr:row>11</xdr:row>
      <xdr:rowOff>180975</xdr:rowOff>
    </xdr:to>
    <xdr:pic>
      <xdr:nvPicPr>
        <xdr:cNvPr id="16" name="Picture 104" descr="bd14719_">
          <a:hlinkClick r:id="rId2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25527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13</xdr:row>
      <xdr:rowOff>19050</xdr:rowOff>
    </xdr:from>
    <xdr:to>
      <xdr:col>1</xdr:col>
      <xdr:colOff>333375</xdr:colOff>
      <xdr:row>13</xdr:row>
      <xdr:rowOff>161925</xdr:rowOff>
    </xdr:to>
    <xdr:pic>
      <xdr:nvPicPr>
        <xdr:cNvPr id="17" name="Picture 105" descr="bd14719_">
          <a:hlinkClick r:id="rId24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29337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</xdr:row>
      <xdr:rowOff>28575</xdr:rowOff>
    </xdr:from>
    <xdr:to>
      <xdr:col>1</xdr:col>
      <xdr:colOff>333375</xdr:colOff>
      <xdr:row>12</xdr:row>
      <xdr:rowOff>171450</xdr:rowOff>
    </xdr:to>
    <xdr:pic>
      <xdr:nvPicPr>
        <xdr:cNvPr id="18" name="Picture 106" descr="bd14719_">
          <a:hlinkClick r:id="rId26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27432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38100</xdr:rowOff>
    </xdr:from>
    <xdr:to>
      <xdr:col>1</xdr:col>
      <xdr:colOff>333375</xdr:colOff>
      <xdr:row>15</xdr:row>
      <xdr:rowOff>180975</xdr:rowOff>
    </xdr:to>
    <xdr:pic>
      <xdr:nvPicPr>
        <xdr:cNvPr id="19" name="Picture 107" descr="bd14719_">
          <a:hlinkClick r:id="rId28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33528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</xdr:row>
      <xdr:rowOff>38100</xdr:rowOff>
    </xdr:from>
    <xdr:to>
      <xdr:col>1</xdr:col>
      <xdr:colOff>333375</xdr:colOff>
      <xdr:row>16</xdr:row>
      <xdr:rowOff>180975</xdr:rowOff>
    </xdr:to>
    <xdr:pic>
      <xdr:nvPicPr>
        <xdr:cNvPr id="20" name="Picture 108" descr="bd14719_">
          <a:hlinkClick r:id="rId30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3552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</xdr:row>
      <xdr:rowOff>38100</xdr:rowOff>
    </xdr:from>
    <xdr:to>
      <xdr:col>1</xdr:col>
      <xdr:colOff>333375</xdr:colOff>
      <xdr:row>17</xdr:row>
      <xdr:rowOff>180975</xdr:rowOff>
    </xdr:to>
    <xdr:pic>
      <xdr:nvPicPr>
        <xdr:cNvPr id="21" name="Picture 109" descr="bd14719_">
          <a:hlinkClick r:id="rId3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37528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2200275</xdr:colOff>
      <xdr:row>27</xdr:row>
      <xdr:rowOff>57150</xdr:rowOff>
    </xdr:from>
    <xdr:to>
      <xdr:col>26</xdr:col>
      <xdr:colOff>561975</xdr:colOff>
      <xdr:row>28</xdr:row>
      <xdr:rowOff>19050</xdr:rowOff>
    </xdr:to>
    <xdr:pic>
      <xdr:nvPicPr>
        <xdr:cNvPr id="22" name="Picture 111" descr="J0143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5419725"/>
          <a:ext cx="174498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19050</xdr:rowOff>
    </xdr:from>
    <xdr:to>
      <xdr:col>1</xdr:col>
      <xdr:colOff>333375</xdr:colOff>
      <xdr:row>14</xdr:row>
      <xdr:rowOff>161925</xdr:rowOff>
    </xdr:to>
    <xdr:pic>
      <xdr:nvPicPr>
        <xdr:cNvPr id="23" name="Picture 112" descr="bd14719_">
          <a:hlinkClick r:id="rId34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31337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38100</xdr:rowOff>
    </xdr:from>
    <xdr:to>
      <xdr:col>1</xdr:col>
      <xdr:colOff>333375</xdr:colOff>
      <xdr:row>18</xdr:row>
      <xdr:rowOff>180975</xdr:rowOff>
    </xdr:to>
    <xdr:pic>
      <xdr:nvPicPr>
        <xdr:cNvPr id="24" name="Picture 113" descr="bd14719_">
          <a:hlinkClick r:id="rId36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39528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</xdr:col>
      <xdr:colOff>1781175</xdr:colOff>
      <xdr:row>0</xdr:row>
      <xdr:rowOff>514350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19250"/>
        <a:stretch>
          <a:fillRect/>
        </a:stretch>
      </xdr:blipFill>
      <xdr:spPr>
        <a:xfrm>
          <a:off x="0" y="9525"/>
          <a:ext cx="20288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247650</xdr:colOff>
      <xdr:row>0</xdr:row>
      <xdr:rowOff>9525</xdr:rowOff>
    </xdr:from>
    <xdr:to>
      <xdr:col>0</xdr:col>
      <xdr:colOff>171450</xdr:colOff>
      <xdr:row>0</xdr:row>
      <xdr:rowOff>209550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247650" y="9525"/>
          <a:ext cx="0" cy="200025"/>
          <a:chOff x="242" y="1"/>
          <a:chExt cx="69" cy="21"/>
        </a:xfrm>
        <a:solidFill>
          <a:srgbClr val="FFFFFF"/>
        </a:solidFill>
      </xdr:grpSpPr>
      <xdr:pic>
        <xdr:nvPicPr>
          <xdr:cNvPr id="3" name="Picture 3" descr="topmenu_empt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42" y="1"/>
            <a:ext cx="69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service_ico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44" y="4"/>
            <a:ext cx="21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685800</xdr:colOff>
      <xdr:row>0</xdr:row>
      <xdr:rowOff>95250</xdr:rowOff>
    </xdr:from>
    <xdr:to>
      <xdr:col>11</xdr:col>
      <xdr:colOff>352425</xdr:colOff>
      <xdr:row>0</xdr:row>
      <xdr:rowOff>409575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125075" y="95250"/>
          <a:ext cx="5838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Зошит для самоконтролю з 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інформатики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т 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1581150</xdr:colOff>
      <xdr:row>3</xdr:row>
      <xdr:rowOff>114300</xdr:rowOff>
    </xdr:to>
    <xdr:pic>
      <xdr:nvPicPr>
        <xdr:cNvPr id="6" name="Picture 6" descr="PE01561_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0"/>
          <a:ext cx="1781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0</xdr:row>
      <xdr:rowOff>28575</xdr:rowOff>
    </xdr:from>
    <xdr:to>
      <xdr:col>3</xdr:col>
      <xdr:colOff>457200</xdr:colOff>
      <xdr:row>0</xdr:row>
      <xdr:rowOff>428625</xdr:rowOff>
    </xdr:to>
    <xdr:pic>
      <xdr:nvPicPr>
        <xdr:cNvPr id="7" name="Picture 7" descr="BS00554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67925" y="28575"/>
          <a:ext cx="514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1676400</xdr:colOff>
      <xdr:row>0</xdr:row>
      <xdr:rowOff>0</xdr:rowOff>
    </xdr:from>
    <xdr:to>
      <xdr:col>4</xdr:col>
      <xdr:colOff>85725</xdr:colOff>
      <xdr:row>0</xdr:row>
      <xdr:rowOff>542925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rcRect l="41891"/>
        <a:stretch>
          <a:fillRect/>
        </a:stretch>
      </xdr:blipFill>
      <xdr:spPr>
        <a:xfrm>
          <a:off x="1924050" y="0"/>
          <a:ext cx="8972550" cy="542925"/>
        </a:xfrm>
        <a:prstGeom prst="rect">
          <a:avLst/>
        </a:prstGeom>
        <a:noFill/>
        <a:ln w="57150" cmpd="thinThick">
          <a:solidFill>
            <a:srgbClr val="FFFFFF"/>
          </a:solidFill>
          <a:headEnd type="none"/>
          <a:tailEnd type="none"/>
        </a:ln>
      </xdr:spPr>
    </xdr:pic>
    <xdr:clientData fLocksWithSheet="0"/>
  </xdr:twoCellAnchor>
  <xdr:twoCellAnchor>
    <xdr:from>
      <xdr:col>1</xdr:col>
      <xdr:colOff>1981200</xdr:colOff>
      <xdr:row>0</xdr:row>
      <xdr:rowOff>114300</xdr:rowOff>
    </xdr:from>
    <xdr:to>
      <xdr:col>1</xdr:col>
      <xdr:colOff>7400925</xdr:colOff>
      <xdr:row>0</xdr:row>
      <xdr:rowOff>428625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228850" y="114300"/>
          <a:ext cx="5419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Зошит для самоконтролю знань з 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інформатики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т </a:t>
          </a:r>
        </a:p>
      </xdr:txBody>
    </xdr:sp>
    <xdr:clientData/>
  </xdr:twoCellAnchor>
  <xdr:twoCellAnchor editAs="oneCell">
    <xdr:from>
      <xdr:col>1</xdr:col>
      <xdr:colOff>7448550</xdr:colOff>
      <xdr:row>0</xdr:row>
      <xdr:rowOff>76200</xdr:rowOff>
    </xdr:from>
    <xdr:to>
      <xdr:col>1</xdr:col>
      <xdr:colOff>7972425</xdr:colOff>
      <xdr:row>0</xdr:row>
      <xdr:rowOff>476250</xdr:rowOff>
    </xdr:to>
    <xdr:pic>
      <xdr:nvPicPr>
        <xdr:cNvPr id="10" name="Picture 12" descr="BS00554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96200" y="76200"/>
          <a:ext cx="523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13</xdr:row>
      <xdr:rowOff>76200</xdr:rowOff>
    </xdr:from>
    <xdr:to>
      <xdr:col>1</xdr:col>
      <xdr:colOff>676275</xdr:colOff>
      <xdr:row>15</xdr:row>
      <xdr:rowOff>152400</xdr:rowOff>
    </xdr:to>
    <xdr:pic>
      <xdr:nvPicPr>
        <xdr:cNvPr id="11" name="Picture 13" descr="SY01265_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4850" y="4495800"/>
          <a:ext cx="219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52425" cy="304800"/>
    <xdr:sp>
      <xdr:nvSpPr>
        <xdr:cNvPr id="1" name="AutoShape 1" descr="3141"/>
        <xdr:cNvSpPr>
          <a:spLocks noChangeAspect="1"/>
        </xdr:cNvSpPr>
      </xdr:nvSpPr>
      <xdr:spPr>
        <a:xfrm>
          <a:off x="1609725" y="14192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52425" cy="304800"/>
    <xdr:sp>
      <xdr:nvSpPr>
        <xdr:cNvPr id="2" name="AutoShape 2" descr="3142"/>
        <xdr:cNvSpPr>
          <a:spLocks noChangeAspect="1"/>
        </xdr:cNvSpPr>
      </xdr:nvSpPr>
      <xdr:spPr>
        <a:xfrm>
          <a:off x="1609725" y="14192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52425" cy="304800"/>
    <xdr:sp>
      <xdr:nvSpPr>
        <xdr:cNvPr id="3" name="AutoShape 3" descr="3171"/>
        <xdr:cNvSpPr>
          <a:spLocks noChangeAspect="1"/>
        </xdr:cNvSpPr>
      </xdr:nvSpPr>
      <xdr:spPr>
        <a:xfrm>
          <a:off x="1609725" y="14192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52425" cy="304800"/>
    <xdr:sp>
      <xdr:nvSpPr>
        <xdr:cNvPr id="4" name="AutoShape 4" descr="3172"/>
        <xdr:cNvSpPr>
          <a:spLocks noChangeAspect="1"/>
        </xdr:cNvSpPr>
      </xdr:nvSpPr>
      <xdr:spPr>
        <a:xfrm>
          <a:off x="1609725" y="14192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52425" cy="304800"/>
    <xdr:sp>
      <xdr:nvSpPr>
        <xdr:cNvPr id="5" name="AutoShape 5" descr="3173"/>
        <xdr:cNvSpPr>
          <a:spLocks noChangeAspect="1"/>
        </xdr:cNvSpPr>
      </xdr:nvSpPr>
      <xdr:spPr>
        <a:xfrm>
          <a:off x="638175" y="14192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4</xdr:col>
      <xdr:colOff>523875</xdr:colOff>
      <xdr:row>146</xdr:row>
      <xdr:rowOff>133350</xdr:rowOff>
    </xdr:from>
    <xdr:to>
      <xdr:col>4</xdr:col>
      <xdr:colOff>742950</xdr:colOff>
      <xdr:row>147</xdr:row>
      <xdr:rowOff>142875</xdr:rowOff>
    </xdr:to>
    <xdr:pic>
      <xdr:nvPicPr>
        <xdr:cNvPr id="6" name="Picture 6" descr="SY01265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0833675"/>
          <a:ext cx="219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266700</xdr:colOff>
      <xdr:row>0</xdr:row>
      <xdr:rowOff>542925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rcRect l="19250"/>
        <a:stretch>
          <a:fillRect/>
        </a:stretch>
      </xdr:blipFill>
      <xdr:spPr>
        <a:xfrm>
          <a:off x="0" y="9525"/>
          <a:ext cx="18764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142875</xdr:colOff>
      <xdr:row>0</xdr:row>
      <xdr:rowOff>0</xdr:rowOff>
    </xdr:from>
    <xdr:to>
      <xdr:col>15</xdr:col>
      <xdr:colOff>152400</xdr:colOff>
      <xdr:row>1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5"/>
        <a:srcRect l="41891"/>
        <a:stretch>
          <a:fillRect/>
        </a:stretch>
      </xdr:blipFill>
      <xdr:spPr>
        <a:xfrm>
          <a:off x="1752600" y="0"/>
          <a:ext cx="11096625" cy="581025"/>
        </a:xfrm>
        <a:prstGeom prst="rect">
          <a:avLst/>
        </a:prstGeom>
        <a:noFill/>
        <a:ln w="57150" cmpd="thinThick">
          <a:solidFill>
            <a:srgbClr val="FFFFFF"/>
          </a:solidFill>
          <a:headEnd type="none"/>
          <a:tailEnd type="none"/>
        </a:ln>
      </xdr:spPr>
    </xdr:pic>
    <xdr:clientData fLocksWithSheet="0"/>
  </xdr:twoCellAnchor>
  <xdr:twoCellAnchor>
    <xdr:from>
      <xdr:col>3</xdr:col>
      <xdr:colOff>619125</xdr:colOff>
      <xdr:row>0</xdr:row>
      <xdr:rowOff>123825</xdr:rowOff>
    </xdr:from>
    <xdr:to>
      <xdr:col>4</xdr:col>
      <xdr:colOff>323850</xdr:colOff>
      <xdr:row>0</xdr:row>
      <xdr:rowOff>438150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2228850" y="123825"/>
          <a:ext cx="4181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Основи роботи  в 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Access
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т </a:t>
          </a:r>
        </a:p>
      </xdr:txBody>
    </xdr:sp>
    <xdr:clientData/>
  </xdr:twoCellAnchor>
  <xdr:twoCellAnchor editAs="oneCell">
    <xdr:from>
      <xdr:col>4</xdr:col>
      <xdr:colOff>428625</xdr:colOff>
      <xdr:row>0</xdr:row>
      <xdr:rowOff>104775</xdr:rowOff>
    </xdr:from>
    <xdr:to>
      <xdr:col>4</xdr:col>
      <xdr:colOff>952500</xdr:colOff>
      <xdr:row>0</xdr:row>
      <xdr:rowOff>504825</xdr:rowOff>
    </xdr:to>
    <xdr:pic>
      <xdr:nvPicPr>
        <xdr:cNvPr id="10" name="Picture 13" descr="BS00554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104775"/>
          <a:ext cx="523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104775</xdr:rowOff>
    </xdr:from>
    <xdr:to>
      <xdr:col>3</xdr:col>
      <xdr:colOff>133350</xdr:colOff>
      <xdr:row>3</xdr:row>
      <xdr:rowOff>76200</xdr:rowOff>
    </xdr:to>
    <xdr:pic>
      <xdr:nvPicPr>
        <xdr:cNvPr id="11" name="Picture 14" descr="PE01561_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104775"/>
          <a:ext cx="1628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rmes\Germes2000\Forum\MAS_Price_20_nov_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igitalWare"/>
      <sheetName val="Активное Сетевое"/>
      <sheetName val="Пассивное Сетевое"/>
      <sheetName val="UP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EZ55"/>
  <sheetViews>
    <sheetView showGridLines="0" showRowColHeaders="0" zoomScalePageLayoutView="0" workbookViewId="0" topLeftCell="A1">
      <pane xSplit="13" ySplit="31" topLeftCell="R32" activePane="bottomRight" state="frozen"/>
      <selection pane="topLeft" activeCell="A1" sqref="A1"/>
      <selection pane="topRight" activeCell="N1" sqref="N1"/>
      <selection pane="bottomLeft" activeCell="A31" sqref="A31"/>
      <selection pane="bottomRight" activeCell="C19" sqref="C19"/>
    </sheetView>
  </sheetViews>
  <sheetFormatPr defaultColWidth="9.00390625" defaultRowHeight="12.75"/>
  <cols>
    <col min="1" max="1" width="2.25390625" style="13" customWidth="1"/>
    <col min="2" max="2" width="6.00390625" style="40" customWidth="1"/>
    <col min="3" max="3" width="45.625" style="40" customWidth="1"/>
    <col min="4" max="4" width="4.875" style="14" customWidth="1"/>
    <col min="5" max="6" width="1.12109375" style="14" customWidth="1"/>
    <col min="7" max="7" width="12.75390625" style="14" customWidth="1"/>
    <col min="8" max="8" width="19.875" style="14" customWidth="1"/>
    <col min="9" max="10" width="1.12109375" style="14" customWidth="1"/>
    <col min="11" max="11" width="15.625" style="14" customWidth="1"/>
    <col min="12" max="12" width="11.75390625" style="13" customWidth="1"/>
    <col min="13" max="13" width="16.875" style="12" customWidth="1"/>
    <col min="14" max="16" width="9.125" style="14" customWidth="1"/>
    <col min="17" max="16384" width="9.125" style="15" customWidth="1"/>
  </cols>
  <sheetData>
    <row r="1" spans="1:14" s="5" customFormat="1" ht="45.75">
      <c r="A1" s="2"/>
      <c r="B1" s="35"/>
      <c r="C1" s="35"/>
      <c r="D1" s="3"/>
      <c r="E1" s="3"/>
      <c r="F1" s="3"/>
      <c r="G1" s="4"/>
      <c r="H1" s="3"/>
      <c r="I1" s="3"/>
      <c r="J1" s="3"/>
      <c r="K1" s="3"/>
      <c r="L1" s="4"/>
      <c r="N1" s="6"/>
    </row>
    <row r="2" spans="2:3" s="16" customFormat="1" ht="13.5" customHeight="1">
      <c r="B2" s="36"/>
      <c r="C2" s="36"/>
    </row>
    <row r="3" spans="1:12" s="22" customFormat="1" ht="18">
      <c r="A3" s="21"/>
      <c r="B3" s="42"/>
      <c r="C3" s="37" t="s">
        <v>57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s="22" customFormat="1" ht="15.75">
      <c r="A4" s="21"/>
      <c r="B4" s="42"/>
      <c r="C4" s="38" t="s">
        <v>151</v>
      </c>
      <c r="D4" s="23"/>
      <c r="E4" s="23"/>
      <c r="F4" s="23"/>
      <c r="G4" s="23"/>
      <c r="H4" s="23"/>
      <c r="I4" s="23"/>
      <c r="J4" s="23"/>
      <c r="K4" s="23"/>
      <c r="L4" s="23"/>
    </row>
    <row r="5" spans="1:66" s="7" customFormat="1" ht="12.75">
      <c r="A5" s="21"/>
      <c r="B5" s="39"/>
      <c r="C5" s="39"/>
      <c r="D5" s="13"/>
      <c r="E5" s="13"/>
      <c r="F5" s="13"/>
      <c r="G5" s="13"/>
      <c r="H5" s="13"/>
      <c r="I5" s="13"/>
      <c r="J5" s="13"/>
      <c r="K5" s="13"/>
      <c r="L5" s="13"/>
      <c r="M5" s="12"/>
      <c r="N5" s="13"/>
      <c r="O5" s="13"/>
      <c r="P5" s="1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</row>
    <row r="6" spans="1:156" s="7" customFormat="1" ht="13.5">
      <c r="A6" s="16"/>
      <c r="B6" s="40"/>
      <c r="C6" s="40"/>
      <c r="D6" s="14"/>
      <c r="E6" s="14"/>
      <c r="F6" s="14"/>
      <c r="G6" s="14"/>
      <c r="H6" s="14"/>
      <c r="I6" s="14"/>
      <c r="J6" s="14"/>
      <c r="K6" s="14"/>
      <c r="L6" s="13"/>
      <c r="M6" s="12"/>
      <c r="N6" s="14"/>
      <c r="O6" s="14"/>
      <c r="P6" s="1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</row>
    <row r="7" spans="1:156" s="9" customFormat="1" ht="15.75">
      <c r="A7" s="16"/>
      <c r="B7" s="43"/>
      <c r="C7" s="59" t="s">
        <v>51</v>
      </c>
      <c r="D7" s="14"/>
      <c r="E7" s="14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</row>
    <row r="8" spans="1:156" s="10" customFormat="1" ht="15.75">
      <c r="A8" s="16"/>
      <c r="B8" s="43"/>
      <c r="C8" s="59" t="s">
        <v>52</v>
      </c>
      <c r="D8" s="14"/>
      <c r="E8" s="14"/>
      <c r="F8" s="14"/>
      <c r="G8" s="14"/>
      <c r="H8" s="14"/>
      <c r="I8" s="14"/>
      <c r="J8" s="14"/>
      <c r="K8" s="14"/>
      <c r="L8" s="13"/>
      <c r="M8" s="12"/>
      <c r="N8" s="14"/>
      <c r="O8" s="14"/>
      <c r="P8" s="14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</row>
    <row r="9" spans="1:16" s="8" customFormat="1" ht="15.75">
      <c r="A9" s="16"/>
      <c r="B9" s="43"/>
      <c r="C9" s="59" t="s">
        <v>132</v>
      </c>
      <c r="D9" s="17"/>
      <c r="E9" s="17"/>
      <c r="F9" s="17"/>
      <c r="G9" s="17"/>
      <c r="H9" s="17"/>
      <c r="I9" s="17"/>
      <c r="J9" s="17"/>
      <c r="K9" s="17"/>
      <c r="L9" s="18"/>
      <c r="M9" s="19"/>
      <c r="N9" s="14"/>
      <c r="O9" s="14"/>
      <c r="P9" s="14"/>
    </row>
    <row r="10" spans="1:16" s="8" customFormat="1" ht="15.75">
      <c r="A10" s="16"/>
      <c r="B10" s="43"/>
      <c r="C10" s="59" t="s">
        <v>147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14"/>
      <c r="O10" s="14"/>
      <c r="P10" s="14"/>
    </row>
    <row r="11" spans="1:16" s="8" customFormat="1" ht="15.75">
      <c r="A11" s="16"/>
      <c r="B11" s="43"/>
      <c r="C11" s="59" t="s">
        <v>0</v>
      </c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14"/>
      <c r="O11" s="14"/>
      <c r="P11" s="14"/>
    </row>
    <row r="12" spans="1:16" s="8" customFormat="1" ht="15.75">
      <c r="A12" s="16"/>
      <c r="B12" s="43"/>
      <c r="C12" s="59" t="s">
        <v>56</v>
      </c>
      <c r="D12" s="17"/>
      <c r="E12" s="17"/>
      <c r="F12" s="17"/>
      <c r="G12" s="17"/>
      <c r="H12" s="17"/>
      <c r="I12" s="17"/>
      <c r="J12" s="17"/>
      <c r="K12" s="17"/>
      <c r="L12" s="18"/>
      <c r="M12" s="19"/>
      <c r="N12" s="14"/>
      <c r="O12" s="14"/>
      <c r="P12" s="14"/>
    </row>
    <row r="13" spans="1:16" s="8" customFormat="1" ht="15.75">
      <c r="A13" s="16"/>
      <c r="B13" s="43"/>
      <c r="C13" s="59" t="s">
        <v>58</v>
      </c>
      <c r="D13" s="17"/>
      <c r="E13" s="17"/>
      <c r="F13" s="17"/>
      <c r="G13" s="17"/>
      <c r="H13" s="17"/>
      <c r="I13" s="17"/>
      <c r="J13" s="17"/>
      <c r="K13" s="17"/>
      <c r="L13" s="18"/>
      <c r="M13" s="19"/>
      <c r="N13" s="14"/>
      <c r="O13" s="14"/>
      <c r="P13" s="14"/>
    </row>
    <row r="14" spans="1:16" s="8" customFormat="1" ht="15.75">
      <c r="A14" s="16"/>
      <c r="B14" s="43"/>
      <c r="C14" s="59" t="s">
        <v>1</v>
      </c>
      <c r="D14" s="17"/>
      <c r="E14" s="17"/>
      <c r="F14" s="17"/>
      <c r="G14" s="17"/>
      <c r="H14" s="17"/>
      <c r="I14" s="17"/>
      <c r="J14" s="17"/>
      <c r="K14" s="17"/>
      <c r="L14" s="18"/>
      <c r="M14" s="19"/>
      <c r="N14" s="14"/>
      <c r="O14" s="14"/>
      <c r="P14" s="14"/>
    </row>
    <row r="15" spans="1:16" s="8" customFormat="1" ht="15.75">
      <c r="A15" s="16"/>
      <c r="B15" s="43"/>
      <c r="C15" s="59" t="s">
        <v>60</v>
      </c>
      <c r="D15" s="17"/>
      <c r="E15" s="17"/>
      <c r="F15" s="17"/>
      <c r="G15" s="17"/>
      <c r="H15" s="17"/>
      <c r="I15" s="17"/>
      <c r="J15" s="17"/>
      <c r="K15" s="17"/>
      <c r="L15" s="18"/>
      <c r="M15" s="19"/>
      <c r="N15" s="14"/>
      <c r="O15" s="14"/>
      <c r="P15" s="14"/>
    </row>
    <row r="16" spans="1:16" s="8" customFormat="1" ht="15.75">
      <c r="A16" s="16"/>
      <c r="B16" s="43"/>
      <c r="C16" s="59" t="s">
        <v>53</v>
      </c>
      <c r="D16" s="17"/>
      <c r="E16" s="17"/>
      <c r="F16" s="17"/>
      <c r="G16" s="17"/>
      <c r="H16" s="17"/>
      <c r="I16" s="17"/>
      <c r="J16" s="17"/>
      <c r="K16" s="17"/>
      <c r="L16" s="18"/>
      <c r="M16" s="19"/>
      <c r="N16" s="14"/>
      <c r="O16" s="14"/>
      <c r="P16" s="14"/>
    </row>
    <row r="17" spans="1:16" s="8" customFormat="1" ht="15.75">
      <c r="A17" s="16"/>
      <c r="B17" s="43"/>
      <c r="C17" s="59" t="s">
        <v>54</v>
      </c>
      <c r="D17" s="17"/>
      <c r="E17" s="17"/>
      <c r="F17" s="17"/>
      <c r="G17" s="17"/>
      <c r="H17" s="17"/>
      <c r="I17" s="17"/>
      <c r="J17" s="17"/>
      <c r="K17" s="17"/>
      <c r="L17" s="18"/>
      <c r="M17" s="19"/>
      <c r="N17" s="14"/>
      <c r="O17" s="14"/>
      <c r="P17" s="14"/>
    </row>
    <row r="18" spans="1:16" s="8" customFormat="1" ht="15.75">
      <c r="A18" s="16"/>
      <c r="B18" s="43"/>
      <c r="C18" s="59" t="s">
        <v>55</v>
      </c>
      <c r="D18" s="17"/>
      <c r="E18" s="17"/>
      <c r="F18" s="17"/>
      <c r="G18" s="17"/>
      <c r="H18" s="17"/>
      <c r="I18" s="17"/>
      <c r="J18" s="17"/>
      <c r="K18" s="17"/>
      <c r="L18" s="18"/>
      <c r="M18" s="19"/>
      <c r="N18" s="14"/>
      <c r="O18" s="14"/>
      <c r="P18" s="14"/>
    </row>
    <row r="19" spans="1:16" s="8" customFormat="1" ht="15.75">
      <c r="A19" s="16"/>
      <c r="B19" s="43"/>
      <c r="C19" s="59" t="s">
        <v>152</v>
      </c>
      <c r="D19" s="17"/>
      <c r="E19" s="17"/>
      <c r="F19" s="17"/>
      <c r="G19" s="17"/>
      <c r="H19" s="17"/>
      <c r="I19" s="17"/>
      <c r="J19" s="17"/>
      <c r="K19" s="17"/>
      <c r="L19" s="18"/>
      <c r="M19" s="19"/>
      <c r="N19" s="14"/>
      <c r="O19" s="14"/>
      <c r="P19" s="14"/>
    </row>
    <row r="20" spans="1:16" s="8" customFormat="1" ht="12.75">
      <c r="A20" s="16"/>
      <c r="B20" s="43"/>
      <c r="C20" s="44"/>
      <c r="D20" s="17"/>
      <c r="E20" s="17"/>
      <c r="F20" s="17"/>
      <c r="G20" s="17"/>
      <c r="H20" s="17"/>
      <c r="I20" s="17"/>
      <c r="J20" s="17"/>
      <c r="K20" s="17"/>
      <c r="L20" s="18"/>
      <c r="M20" s="19"/>
      <c r="N20" s="14"/>
      <c r="O20" s="14"/>
      <c r="P20" s="14"/>
    </row>
    <row r="21" spans="1:16" s="8" customFormat="1" ht="12.75">
      <c r="A21" s="16"/>
      <c r="B21" s="43"/>
      <c r="C21" s="45"/>
      <c r="D21" s="17"/>
      <c r="E21" s="17"/>
      <c r="F21" s="17"/>
      <c r="G21" s="17"/>
      <c r="H21" s="17"/>
      <c r="I21" s="17"/>
      <c r="J21" s="17"/>
      <c r="K21" s="17"/>
      <c r="L21" s="18"/>
      <c r="M21" s="19"/>
      <c r="N21" s="14"/>
      <c r="O21" s="14"/>
      <c r="P21" s="14"/>
    </row>
    <row r="22" spans="1:16" s="8" customFormat="1" ht="12" customHeight="1">
      <c r="A22" s="16"/>
      <c r="B22" s="43"/>
      <c r="C22" s="45"/>
      <c r="D22" s="17"/>
      <c r="E22" s="17"/>
      <c r="F22" s="17"/>
      <c r="G22" s="17"/>
      <c r="H22" s="17"/>
      <c r="I22" s="17"/>
      <c r="J22" s="17"/>
      <c r="K22" s="17"/>
      <c r="L22" s="18"/>
      <c r="M22" s="19"/>
      <c r="N22" s="14"/>
      <c r="O22" s="14"/>
      <c r="P22" s="14"/>
    </row>
    <row r="23" spans="1:23" s="8" customFormat="1" ht="12" customHeight="1">
      <c r="A23" s="16"/>
      <c r="B23" s="43"/>
      <c r="C23" s="45"/>
      <c r="D23" s="17"/>
      <c r="E23" s="17"/>
      <c r="F23" s="17"/>
      <c r="G23" s="20"/>
      <c r="H23" s="20"/>
      <c r="I23" s="20"/>
      <c r="J23" s="20"/>
      <c r="K23" s="20"/>
      <c r="L23" s="20"/>
      <c r="M23" s="20"/>
      <c r="T23" s="11"/>
      <c r="U23" s="11"/>
      <c r="V23" s="11"/>
      <c r="W23" s="11"/>
    </row>
    <row r="24" spans="1:23" s="8" customFormat="1" ht="12" customHeight="1">
      <c r="A24" s="16"/>
      <c r="B24" s="43"/>
      <c r="C24" s="46"/>
      <c r="D24" s="14"/>
      <c r="E24" s="14"/>
      <c r="F24" s="14"/>
      <c r="G24" s="14"/>
      <c r="H24" s="14"/>
      <c r="I24" s="14"/>
      <c r="J24" s="14"/>
      <c r="K24" s="14"/>
      <c r="L24" s="13"/>
      <c r="M24" s="12"/>
      <c r="N24" s="14"/>
      <c r="O24" s="14"/>
      <c r="P24" s="14"/>
      <c r="Q24" s="11"/>
      <c r="R24" s="11"/>
      <c r="S24" s="11"/>
      <c r="T24" s="11"/>
      <c r="U24" s="11"/>
      <c r="V24" s="11"/>
      <c r="W24" s="11"/>
    </row>
    <row r="25" spans="1:23" s="8" customFormat="1" ht="12" customHeight="1">
      <c r="A25" s="16"/>
      <c r="B25" s="43"/>
      <c r="C25" s="40"/>
      <c r="D25" s="14"/>
      <c r="E25" s="14"/>
      <c r="F25" s="14"/>
      <c r="G25" s="14"/>
      <c r="H25" s="14"/>
      <c r="I25" s="14"/>
      <c r="J25" s="14"/>
      <c r="K25" s="14"/>
      <c r="L25" s="13"/>
      <c r="M25" s="12"/>
      <c r="N25" s="14"/>
      <c r="O25" s="14"/>
      <c r="P25" s="14"/>
      <c r="Q25" s="11"/>
      <c r="R25" s="11"/>
      <c r="S25" s="11"/>
      <c r="T25" s="11"/>
      <c r="U25" s="11"/>
      <c r="V25" s="11"/>
      <c r="W25" s="11"/>
    </row>
    <row r="26" spans="1:23" s="8" customFormat="1" ht="12" customHeight="1">
      <c r="A26" s="16"/>
      <c r="B26" s="40"/>
      <c r="C26" s="40"/>
      <c r="D26" s="14"/>
      <c r="E26" s="14"/>
      <c r="F26" s="14"/>
      <c r="G26" s="14"/>
      <c r="H26" s="14"/>
      <c r="I26" s="14"/>
      <c r="J26" s="14"/>
      <c r="K26" s="14"/>
      <c r="L26" s="13"/>
      <c r="M26" s="12"/>
      <c r="N26" s="14"/>
      <c r="O26" s="14"/>
      <c r="P26" s="14"/>
      <c r="Q26" s="11"/>
      <c r="R26" s="11"/>
      <c r="S26" s="11"/>
      <c r="T26" s="11"/>
      <c r="U26" s="11"/>
      <c r="V26" s="11"/>
      <c r="W26" s="11"/>
    </row>
    <row r="27" spans="1:23" s="8" customFormat="1" ht="12.75">
      <c r="A27" s="16"/>
      <c r="B27" s="40"/>
      <c r="C27" s="40"/>
      <c r="D27" s="14"/>
      <c r="E27" s="14"/>
      <c r="F27" s="14"/>
      <c r="G27" s="14"/>
      <c r="H27" s="14"/>
      <c r="I27" s="14"/>
      <c r="J27" s="14"/>
      <c r="K27" s="14"/>
      <c r="L27" s="13"/>
      <c r="M27" s="12"/>
      <c r="N27" s="14"/>
      <c r="O27" s="14"/>
      <c r="P27" s="14"/>
      <c r="Q27" s="12"/>
      <c r="R27" s="12"/>
      <c r="S27" s="12"/>
      <c r="T27" s="12"/>
      <c r="U27" s="12"/>
      <c r="V27" s="12"/>
      <c r="W27" s="12"/>
    </row>
    <row r="28" spans="1:66" s="8" customFormat="1" ht="12.75">
      <c r="A28" s="16"/>
      <c r="B28" s="40"/>
      <c r="C28" s="41"/>
      <c r="D28" s="14"/>
      <c r="E28" s="14"/>
      <c r="F28" s="14"/>
      <c r="G28" s="14"/>
      <c r="H28" s="14"/>
      <c r="I28" s="14"/>
      <c r="J28" s="14"/>
      <c r="K28" s="14"/>
      <c r="L28" s="13"/>
      <c r="M28" s="12"/>
      <c r="N28" s="14"/>
      <c r="O28" s="14"/>
      <c r="P28" s="14"/>
      <c r="Q28" s="12"/>
      <c r="R28" s="12"/>
      <c r="S28" s="12"/>
      <c r="T28" s="12"/>
      <c r="U28" s="12"/>
      <c r="V28" s="12"/>
      <c r="W28" s="12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</row>
    <row r="29" spans="1:66" s="8" customFormat="1" ht="12" customHeight="1">
      <c r="A29" s="16"/>
      <c r="B29" s="40"/>
      <c r="C29" s="40"/>
      <c r="D29" s="14"/>
      <c r="E29" s="14"/>
      <c r="F29" s="14"/>
      <c r="G29" s="14"/>
      <c r="H29" s="14"/>
      <c r="I29" s="14"/>
      <c r="J29" s="14"/>
      <c r="K29" s="14"/>
      <c r="L29" s="13"/>
      <c r="M29" s="12"/>
      <c r="N29" s="14"/>
      <c r="O29" s="14"/>
      <c r="P29" s="14"/>
      <c r="Q29" s="12"/>
      <c r="R29" s="12"/>
      <c r="S29" s="12"/>
      <c r="T29" s="12"/>
      <c r="U29" s="12"/>
      <c r="V29" s="12"/>
      <c r="W29" s="12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6" s="8" customFormat="1" ht="12" customHeight="1">
      <c r="A30" s="16"/>
      <c r="B30" s="40"/>
      <c r="C30" s="40"/>
      <c r="D30" s="14"/>
      <c r="E30" s="14"/>
      <c r="F30" s="14"/>
      <c r="G30" s="14"/>
      <c r="H30" s="14"/>
      <c r="I30" s="14"/>
      <c r="J30" s="14"/>
      <c r="K30" s="14"/>
      <c r="L30" s="13"/>
      <c r="M30" s="12"/>
      <c r="N30" s="14"/>
      <c r="O30" s="14"/>
      <c r="P30" s="14"/>
      <c r="Q30" s="15"/>
      <c r="R30" s="15"/>
      <c r="S30" s="15"/>
      <c r="T30" s="15"/>
      <c r="U30" s="15"/>
      <c r="V30" s="15"/>
      <c r="W30" s="1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1:156" s="8" customFormat="1" ht="12.75" customHeight="1">
      <c r="A31" s="16"/>
      <c r="B31" s="40"/>
      <c r="C31" s="40"/>
      <c r="D31" s="14"/>
      <c r="E31" s="14"/>
      <c r="F31" s="14"/>
      <c r="G31" s="14"/>
      <c r="H31" s="14"/>
      <c r="I31" s="14"/>
      <c r="J31" s="14"/>
      <c r="K31" s="14"/>
      <c r="L31" s="13"/>
      <c r="M31" s="12"/>
      <c r="N31" s="14"/>
      <c r="O31" s="14"/>
      <c r="P31" s="14"/>
      <c r="Q31" s="15"/>
      <c r="R31" s="15"/>
      <c r="S31" s="15"/>
      <c r="T31" s="15"/>
      <c r="U31" s="15"/>
      <c r="V31" s="15"/>
      <c r="W31" s="1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</row>
    <row r="32" spans="1:66" s="11" customFormat="1" ht="12.75" customHeight="1">
      <c r="A32" s="16"/>
      <c r="B32" s="40"/>
      <c r="C32" s="40"/>
      <c r="D32" s="14"/>
      <c r="E32" s="14"/>
      <c r="F32" s="14"/>
      <c r="G32" s="14"/>
      <c r="H32" s="14"/>
      <c r="I32" s="14"/>
      <c r="J32" s="14"/>
      <c r="K32" s="14"/>
      <c r="L32" s="13"/>
      <c r="M32" s="12"/>
      <c r="N32" s="14"/>
      <c r="O32" s="14"/>
      <c r="P32" s="14"/>
      <c r="Q32" s="15"/>
      <c r="R32" s="15"/>
      <c r="S32" s="15"/>
      <c r="T32" s="15"/>
      <c r="U32" s="15"/>
      <c r="V32" s="15"/>
      <c r="W32" s="15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1:66" s="11" customFormat="1" ht="12" customHeight="1">
      <c r="A33" s="16"/>
      <c r="B33" s="40"/>
      <c r="C33" s="40"/>
      <c r="D33" s="14"/>
      <c r="E33" s="14"/>
      <c r="F33" s="14"/>
      <c r="G33" s="14"/>
      <c r="H33" s="14"/>
      <c r="I33" s="14"/>
      <c r="J33" s="14"/>
      <c r="K33" s="14"/>
      <c r="L33" s="13"/>
      <c r="M33" s="12"/>
      <c r="N33" s="14"/>
      <c r="O33" s="14"/>
      <c r="P33" s="14"/>
      <c r="Q33" s="15"/>
      <c r="R33" s="15"/>
      <c r="S33" s="15"/>
      <c r="T33" s="15"/>
      <c r="U33" s="15"/>
      <c r="V33" s="15"/>
      <c r="W33" s="15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 s="11" customFormat="1" ht="12.75" customHeight="1">
      <c r="A34" s="16"/>
      <c r="B34" s="40"/>
      <c r="C34" s="40"/>
      <c r="D34" s="14"/>
      <c r="E34" s="14"/>
      <c r="F34" s="14"/>
      <c r="G34" s="14"/>
      <c r="H34" s="14"/>
      <c r="I34" s="14"/>
      <c r="J34" s="14"/>
      <c r="K34" s="14"/>
      <c r="L34" s="13"/>
      <c r="M34" s="12"/>
      <c r="N34" s="14"/>
      <c r="O34" s="14"/>
      <c r="P34" s="14"/>
      <c r="Q34" s="15"/>
      <c r="R34" s="15"/>
      <c r="S34" s="15"/>
      <c r="T34" s="15"/>
      <c r="U34" s="15"/>
      <c r="V34" s="15"/>
      <c r="W34" s="15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156" s="11" customFormat="1" ht="12.75">
      <c r="A35" s="16"/>
      <c r="B35" s="40"/>
      <c r="C35" s="40"/>
      <c r="D35" s="14"/>
      <c r="E35" s="14"/>
      <c r="F35" s="14"/>
      <c r="G35" s="14"/>
      <c r="H35" s="14"/>
      <c r="I35" s="14"/>
      <c r="J35" s="14"/>
      <c r="K35" s="14"/>
      <c r="L35" s="13"/>
      <c r="M35" s="12"/>
      <c r="N35" s="14"/>
      <c r="O35" s="14"/>
      <c r="P35" s="14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</row>
    <row r="36" spans="1:66" s="12" customFormat="1" ht="12.75" customHeight="1">
      <c r="A36" s="16"/>
      <c r="B36" s="40"/>
      <c r="C36" s="40"/>
      <c r="D36" s="14"/>
      <c r="E36" s="14"/>
      <c r="F36" s="14"/>
      <c r="G36" s="14"/>
      <c r="H36" s="14"/>
      <c r="I36" s="14"/>
      <c r="J36" s="14"/>
      <c r="K36" s="14"/>
      <c r="L36" s="13"/>
      <c r="N36" s="14"/>
      <c r="O36" s="14"/>
      <c r="P36" s="14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s="12" customFormat="1" ht="12.75">
      <c r="A37" s="16"/>
      <c r="B37" s="40"/>
      <c r="C37" s="40"/>
      <c r="D37" s="14"/>
      <c r="E37" s="14"/>
      <c r="F37" s="14"/>
      <c r="G37" s="14"/>
      <c r="H37" s="14"/>
      <c r="I37" s="14"/>
      <c r="J37" s="14"/>
      <c r="K37" s="14"/>
      <c r="L37" s="13"/>
      <c r="N37" s="14"/>
      <c r="O37" s="14"/>
      <c r="P37" s="14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156" s="12" customFormat="1" ht="12.75">
      <c r="A38" s="16"/>
      <c r="B38" s="40"/>
      <c r="C38" s="40"/>
      <c r="D38" s="14"/>
      <c r="E38" s="14"/>
      <c r="F38" s="14"/>
      <c r="G38" s="14"/>
      <c r="H38" s="14"/>
      <c r="I38" s="14"/>
      <c r="J38" s="14"/>
      <c r="K38" s="14"/>
      <c r="L38" s="13"/>
      <c r="N38" s="14"/>
      <c r="O38" s="14"/>
      <c r="P38" s="14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</row>
    <row r="39" ht="12.75">
      <c r="A39" s="16"/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</sheetData>
  <sheetProtection/>
  <printOptions/>
  <pageMargins left="0.7874015748031497" right="0.3937007874015748" top="0.7874015748031497" bottom="0.7874015748031497" header="0.11811023622047245" footer="0.5118110236220472"/>
  <pageSetup fitToHeight="10" fitToWidth="1" horizontalDpi="600" verticalDpi="600" orientation="landscape" paperSize="9" scale="97" r:id="rId2"/>
  <headerFooter alignWithMargins="0">
    <oddFooter>&amp;L&amp;D&amp;C&amp;F &gt;&gt; &amp;A&amp;R&amp;P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W32"/>
  <sheetViews>
    <sheetView showGridLines="0" showRowColHeaders="0" showZeros="0" zoomScalePageLayoutView="0" workbookViewId="0" topLeftCell="A1">
      <selection activeCell="B6" sqref="B6"/>
    </sheetView>
  </sheetViews>
  <sheetFormatPr defaultColWidth="9.00390625" defaultRowHeight="12.75"/>
  <cols>
    <col min="1" max="1" width="3.25390625" style="0" customWidth="1"/>
    <col min="2" max="2" width="120.625" style="0" customWidth="1"/>
  </cols>
  <sheetData>
    <row r="1" spans="1:14" s="5" customFormat="1" ht="45.75">
      <c r="A1" s="2"/>
      <c r="B1" s="3"/>
      <c r="C1" s="3"/>
      <c r="D1" s="3"/>
      <c r="E1" s="3"/>
      <c r="F1" s="3"/>
      <c r="G1" s="4"/>
      <c r="H1" s="3"/>
      <c r="I1" s="3"/>
      <c r="J1" s="3"/>
      <c r="K1" s="3"/>
      <c r="L1" s="4"/>
      <c r="N1" s="6"/>
    </row>
    <row r="2" s="16" customFormat="1" ht="13.5" customHeight="1"/>
    <row r="3" spans="1:49" s="22" customFormat="1" ht="13.5" customHeight="1">
      <c r="A3" s="21"/>
      <c r="B3" s="26" t="s">
        <v>57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</row>
    <row r="4" spans="1:49" s="22" customFormat="1" ht="13.5" customHeight="1">
      <c r="A4" s="21"/>
      <c r="B4" s="26" t="s">
        <v>151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</row>
    <row r="5" spans="1:49" ht="12.75">
      <c r="A5" s="2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</row>
    <row r="6" spans="1:2" ht="31.5">
      <c r="A6" s="21"/>
      <c r="B6" s="61" t="s">
        <v>44</v>
      </c>
    </row>
    <row r="7" spans="1:2" ht="15.75">
      <c r="A7" s="21"/>
      <c r="B7" s="61" t="s">
        <v>45</v>
      </c>
    </row>
    <row r="8" spans="1:2" ht="63">
      <c r="A8" s="21"/>
      <c r="B8" s="61" t="s">
        <v>149</v>
      </c>
    </row>
    <row r="9" spans="1:2" ht="47.25">
      <c r="A9" s="21"/>
      <c r="B9" s="61" t="s">
        <v>150</v>
      </c>
    </row>
    <row r="10" spans="1:2" ht="15.75">
      <c r="A10" s="21"/>
      <c r="B10" s="61"/>
    </row>
    <row r="11" spans="1:2" ht="47.25">
      <c r="A11" s="21"/>
      <c r="B11" s="61" t="s">
        <v>148</v>
      </c>
    </row>
    <row r="12" spans="1:2" ht="15.75">
      <c r="A12" s="21"/>
      <c r="B12" s="61"/>
    </row>
    <row r="13" spans="1:2" ht="12.75">
      <c r="A13" s="21"/>
      <c r="B13" s="1"/>
    </row>
    <row r="14" spans="1:2" ht="12.75">
      <c r="A14" s="21"/>
      <c r="B14" s="1"/>
    </row>
    <row r="15" spans="1:2" ht="12.75">
      <c r="A15" s="21"/>
      <c r="B15" s="1"/>
    </row>
    <row r="16" spans="1:2" ht="12.75">
      <c r="A16" s="21"/>
      <c r="B16" s="1"/>
    </row>
    <row r="17" spans="1:2" ht="12.75">
      <c r="A17" s="21"/>
      <c r="B17" s="1"/>
    </row>
    <row r="18" spans="1:2" ht="12.75">
      <c r="A18" s="21"/>
      <c r="B18" s="1"/>
    </row>
    <row r="19" spans="1:2" ht="12.75">
      <c r="A19" s="21"/>
      <c r="B19" s="1"/>
    </row>
    <row r="20" spans="1:2" ht="12.75">
      <c r="A20" s="21"/>
      <c r="B20" s="1"/>
    </row>
    <row r="21" spans="1:2" ht="12.75">
      <c r="A21" s="21"/>
      <c r="B21" s="1"/>
    </row>
    <row r="22" spans="1:2" ht="12.75">
      <c r="A22" s="21"/>
      <c r="B22" s="1"/>
    </row>
    <row r="23" spans="1:2" ht="12.75">
      <c r="A23" s="21"/>
      <c r="B23" s="1"/>
    </row>
    <row r="24" spans="1:2" ht="12.75">
      <c r="A24" s="21"/>
      <c r="B24" s="1"/>
    </row>
    <row r="25" spans="1:2" ht="12.75">
      <c r="A25" s="21"/>
      <c r="B25" s="1"/>
    </row>
    <row r="26" spans="1:2" ht="12.75">
      <c r="A26" s="21"/>
      <c r="B26" s="1"/>
    </row>
    <row r="27" spans="1:2" ht="12.75">
      <c r="A27" s="21"/>
      <c r="B27" s="1"/>
    </row>
    <row r="28" spans="1:2" ht="12.75">
      <c r="A28" s="21"/>
      <c r="B28" s="1"/>
    </row>
    <row r="29" spans="1:2" ht="12.75">
      <c r="A29" s="21"/>
      <c r="B29" s="1"/>
    </row>
    <row r="30" ht="12.75">
      <c r="A30" s="21"/>
    </row>
    <row r="31" ht="12.75">
      <c r="A31" s="21"/>
    </row>
    <row r="32" ht="12.75">
      <c r="A32" s="21"/>
    </row>
  </sheetData>
  <sheetProtection password="DAF3" sheet="1" objects="1" scenarios="1"/>
  <printOptions/>
  <pageMargins left="0.75" right="0.75" top="1" bottom="1" header="0.5" footer="0.5"/>
  <pageSetup horizontalDpi="204" verticalDpi="204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2:BQ149"/>
  <sheetViews>
    <sheetView showGridLines="0" showRowColHeaders="0" tabSelected="1" zoomScalePageLayoutView="0" workbookViewId="0" topLeftCell="A1">
      <selection activeCell="D3" sqref="D3"/>
    </sheetView>
  </sheetViews>
  <sheetFormatPr defaultColWidth="9.00390625" defaultRowHeight="12.75"/>
  <cols>
    <col min="1" max="1" width="2.75390625" style="53" customWidth="1"/>
    <col min="2" max="2" width="5.625" style="29" customWidth="1"/>
    <col min="3" max="3" width="12.75390625" style="30" customWidth="1"/>
    <col min="4" max="4" width="58.75390625" style="31" customWidth="1"/>
    <col min="5" max="5" width="14.75390625" style="70" customWidth="1"/>
    <col min="6" max="6" width="4.25390625" style="32" hidden="1" customWidth="1"/>
    <col min="7" max="7" width="5.00390625" style="0" hidden="1" customWidth="1"/>
  </cols>
  <sheetData>
    <row r="1" ht="45.75" customHeight="1"/>
    <row r="2" spans="1:69" ht="15">
      <c r="A2" s="54"/>
      <c r="B2" s="60"/>
      <c r="C2" s="33"/>
      <c r="D2" s="33"/>
      <c r="E2" s="71"/>
      <c r="F2" s="33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</row>
    <row r="3" ht="15.75">
      <c r="A3" s="54"/>
    </row>
    <row r="4" ht="16.5" thickBot="1">
      <c r="A4" s="54"/>
    </row>
    <row r="5" spans="1:7" s="64" customFormat="1" ht="18.75" customHeight="1" thickBot="1" thickTop="1">
      <c r="A5" s="34"/>
      <c r="B5" s="63" t="s">
        <v>2</v>
      </c>
      <c r="C5" s="62" t="s">
        <v>3</v>
      </c>
      <c r="D5" s="62" t="s">
        <v>4</v>
      </c>
      <c r="E5" s="62" t="s">
        <v>59</v>
      </c>
      <c r="F5" s="68" t="s">
        <v>6</v>
      </c>
      <c r="G5" s="67" t="s">
        <v>5</v>
      </c>
    </row>
    <row r="6" spans="1:7" ht="16.5" thickBot="1" thickTop="1">
      <c r="A6" s="54"/>
      <c r="B6" s="28">
        <v>1</v>
      </c>
      <c r="C6" s="73" t="s">
        <v>73</v>
      </c>
      <c r="D6" s="75"/>
      <c r="E6" s="72"/>
      <c r="F6" s="66"/>
      <c r="G6" s="66"/>
    </row>
    <row r="7" spans="1:7" ht="46.5" customHeight="1" thickBot="1" thickTop="1">
      <c r="A7" s="54"/>
      <c r="B7" s="28"/>
      <c r="C7" s="52"/>
      <c r="D7" s="52" t="s">
        <v>115</v>
      </c>
      <c r="E7" s="69"/>
      <c r="F7" s="66">
        <v>1</v>
      </c>
      <c r="G7" s="66">
        <f>IF(OR(E7=0,F7=0),0,F7)</f>
        <v>0</v>
      </c>
    </row>
    <row r="8" spans="1:7" ht="27.75" thickBot="1" thickTop="1">
      <c r="A8" s="54"/>
      <c r="B8" s="28"/>
      <c r="C8" s="52"/>
      <c r="D8" s="52" t="s">
        <v>116</v>
      </c>
      <c r="E8" s="69"/>
      <c r="F8" s="66"/>
      <c r="G8" s="66">
        <f aca="true" t="shared" si="0" ref="G8:G71">IF(OR(E8=0,F8=0),0,F8)</f>
        <v>0</v>
      </c>
    </row>
    <row r="9" spans="1:7" ht="40.5" thickBot="1" thickTop="1">
      <c r="A9" s="54"/>
      <c r="B9" s="28"/>
      <c r="C9" s="52"/>
      <c r="D9" s="52" t="s">
        <v>74</v>
      </c>
      <c r="E9" s="69"/>
      <c r="F9" s="66"/>
      <c r="G9" s="66">
        <f t="shared" si="0"/>
        <v>0</v>
      </c>
    </row>
    <row r="10" spans="1:7" ht="17.25" thickBot="1" thickTop="1">
      <c r="A10" s="54"/>
      <c r="B10" s="28"/>
      <c r="C10" s="52"/>
      <c r="D10" s="52" t="s">
        <v>8</v>
      </c>
      <c r="E10" s="69"/>
      <c r="F10" s="66"/>
      <c r="G10" s="66">
        <f t="shared" si="0"/>
        <v>0</v>
      </c>
    </row>
    <row r="11" spans="1:7" ht="27.75" customHeight="1" thickBot="1" thickTop="1">
      <c r="A11" s="54"/>
      <c r="B11" s="28">
        <v>2</v>
      </c>
      <c r="C11" s="73" t="s">
        <v>118</v>
      </c>
      <c r="D11" s="75"/>
      <c r="E11" s="69"/>
      <c r="F11" s="66"/>
      <c r="G11" s="66">
        <f t="shared" si="0"/>
        <v>0</v>
      </c>
    </row>
    <row r="12" spans="1:7" ht="17.25" thickBot="1" thickTop="1">
      <c r="A12" s="54"/>
      <c r="B12" s="28"/>
      <c r="C12" s="52"/>
      <c r="D12" s="52" t="s">
        <v>133</v>
      </c>
      <c r="E12" s="69"/>
      <c r="F12" s="66"/>
      <c r="G12" s="66">
        <f t="shared" si="0"/>
        <v>0</v>
      </c>
    </row>
    <row r="13" spans="1:7" ht="27.75" thickBot="1" thickTop="1">
      <c r="A13" s="54"/>
      <c r="B13" s="28"/>
      <c r="C13" s="52"/>
      <c r="D13" s="52" t="s">
        <v>134</v>
      </c>
      <c r="E13" s="69"/>
      <c r="F13" s="66"/>
      <c r="G13" s="66">
        <f t="shared" si="0"/>
        <v>0</v>
      </c>
    </row>
    <row r="14" spans="1:7" ht="27.75" thickBot="1" thickTop="1">
      <c r="A14" s="54"/>
      <c r="B14" s="28"/>
      <c r="C14" s="52"/>
      <c r="D14" s="52" t="s">
        <v>135</v>
      </c>
      <c r="E14" s="69"/>
      <c r="F14" s="66">
        <v>1</v>
      </c>
      <c r="G14" s="66">
        <f t="shared" si="0"/>
        <v>0</v>
      </c>
    </row>
    <row r="15" spans="1:7" ht="66.75" customHeight="1" thickBot="1" thickTop="1">
      <c r="A15" s="54"/>
      <c r="B15" s="28">
        <v>3</v>
      </c>
      <c r="C15" s="73" t="s">
        <v>75</v>
      </c>
      <c r="D15" s="75"/>
      <c r="E15" s="69"/>
      <c r="F15" s="66"/>
      <c r="G15" s="66">
        <f t="shared" si="0"/>
        <v>0</v>
      </c>
    </row>
    <row r="16" spans="1:7" ht="17.25" thickBot="1" thickTop="1">
      <c r="A16" s="54"/>
      <c r="B16" s="28"/>
      <c r="C16" s="52"/>
      <c r="D16" s="52" t="s">
        <v>9</v>
      </c>
      <c r="E16" s="69"/>
      <c r="F16" s="66">
        <v>2</v>
      </c>
      <c r="G16" s="66">
        <f t="shared" si="0"/>
        <v>0</v>
      </c>
    </row>
    <row r="17" spans="1:7" ht="17.25" thickBot="1" thickTop="1">
      <c r="A17" s="54"/>
      <c r="B17" s="28"/>
      <c r="C17" s="52"/>
      <c r="D17" s="52" t="s">
        <v>10</v>
      </c>
      <c r="E17" s="69"/>
      <c r="F17" s="66"/>
      <c r="G17" s="66">
        <f t="shared" si="0"/>
        <v>0</v>
      </c>
    </row>
    <row r="18" spans="1:7" ht="17.25" thickBot="1" thickTop="1">
      <c r="A18" s="54"/>
      <c r="B18" s="28"/>
      <c r="C18" s="52"/>
      <c r="D18" s="52" t="s">
        <v>146</v>
      </c>
      <c r="E18" s="69"/>
      <c r="F18" s="66"/>
      <c r="G18" s="66">
        <f t="shared" si="0"/>
        <v>0</v>
      </c>
    </row>
    <row r="19" spans="1:7" ht="17.25" thickBot="1" thickTop="1">
      <c r="A19" s="54"/>
      <c r="B19" s="28"/>
      <c r="C19" s="52"/>
      <c r="D19" s="52" t="s">
        <v>11</v>
      </c>
      <c r="E19" s="69"/>
      <c r="F19" s="66"/>
      <c r="G19" s="66">
        <f t="shared" si="0"/>
        <v>0</v>
      </c>
    </row>
    <row r="20" spans="1:7" ht="27.75" customHeight="1" thickBot="1" thickTop="1">
      <c r="A20" s="54"/>
      <c r="B20" s="28">
        <v>4</v>
      </c>
      <c r="C20" s="73" t="s">
        <v>119</v>
      </c>
      <c r="D20" s="75"/>
      <c r="E20" s="69"/>
      <c r="F20" s="66"/>
      <c r="G20" s="66">
        <f t="shared" si="0"/>
        <v>0</v>
      </c>
    </row>
    <row r="21" spans="1:7" ht="27.75" thickBot="1" thickTop="1">
      <c r="A21" s="54"/>
      <c r="B21" s="28"/>
      <c r="C21" s="52"/>
      <c r="D21" s="52" t="s">
        <v>76</v>
      </c>
      <c r="E21" s="69"/>
      <c r="F21" s="66"/>
      <c r="G21" s="66">
        <f t="shared" si="0"/>
        <v>0</v>
      </c>
    </row>
    <row r="22" spans="1:7" ht="17.25" thickBot="1" thickTop="1">
      <c r="A22" s="54"/>
      <c r="B22" s="28"/>
      <c r="C22" s="52"/>
      <c r="D22" s="52" t="s">
        <v>12</v>
      </c>
      <c r="E22" s="69"/>
      <c r="F22" s="66">
        <v>2</v>
      </c>
      <c r="G22" s="66">
        <f t="shared" si="0"/>
        <v>0</v>
      </c>
    </row>
    <row r="23" spans="1:7" ht="27.75" thickBot="1" thickTop="1">
      <c r="A23" s="54"/>
      <c r="B23" s="28"/>
      <c r="C23" s="52"/>
      <c r="D23" s="52" t="s">
        <v>145</v>
      </c>
      <c r="E23" s="69"/>
      <c r="F23" s="66"/>
      <c r="G23" s="66">
        <f t="shared" si="0"/>
        <v>0</v>
      </c>
    </row>
    <row r="24" spans="1:7" ht="27.75" thickBot="1" thickTop="1">
      <c r="A24" s="54"/>
      <c r="B24" s="28"/>
      <c r="C24" s="52"/>
      <c r="D24" s="52" t="s">
        <v>77</v>
      </c>
      <c r="E24" s="69"/>
      <c r="F24" s="66"/>
      <c r="G24" s="66">
        <f t="shared" si="0"/>
        <v>0</v>
      </c>
    </row>
    <row r="25" spans="1:7" ht="28.5" customHeight="1" thickBot="1" thickTop="1">
      <c r="A25" s="54"/>
      <c r="B25" s="28">
        <v>5</v>
      </c>
      <c r="C25" s="73" t="s">
        <v>120</v>
      </c>
      <c r="D25" s="75"/>
      <c r="E25" s="69"/>
      <c r="F25" s="66"/>
      <c r="G25" s="66">
        <f t="shared" si="0"/>
        <v>0</v>
      </c>
    </row>
    <row r="26" spans="1:7" ht="17.25" thickBot="1" thickTop="1">
      <c r="A26" s="54"/>
      <c r="B26" s="28"/>
      <c r="C26" s="52"/>
      <c r="D26" s="52" t="s">
        <v>34</v>
      </c>
      <c r="E26" s="69"/>
      <c r="F26" s="66"/>
      <c r="G26" s="66">
        <f t="shared" si="0"/>
        <v>0</v>
      </c>
    </row>
    <row r="27" spans="1:7" ht="27.75" thickBot="1" thickTop="1">
      <c r="A27" s="54"/>
      <c r="B27" s="28"/>
      <c r="C27" s="52"/>
      <c r="D27" s="52" t="s">
        <v>144</v>
      </c>
      <c r="E27" s="69"/>
      <c r="F27" s="66"/>
      <c r="G27" s="66">
        <f t="shared" si="0"/>
        <v>0</v>
      </c>
    </row>
    <row r="28" spans="1:7" ht="27.75" thickBot="1" thickTop="1">
      <c r="A28" s="54"/>
      <c r="B28" s="28"/>
      <c r="C28" s="52"/>
      <c r="D28" s="52" t="s">
        <v>139</v>
      </c>
      <c r="E28" s="69"/>
      <c r="F28" s="66"/>
      <c r="G28" s="66">
        <f t="shared" si="0"/>
        <v>0</v>
      </c>
    </row>
    <row r="29" spans="1:7" ht="17.25" thickBot="1" thickTop="1">
      <c r="A29" s="54"/>
      <c r="B29" s="28"/>
      <c r="C29" s="52"/>
      <c r="D29" s="52" t="s">
        <v>136</v>
      </c>
      <c r="E29" s="69"/>
      <c r="F29" s="66">
        <v>1</v>
      </c>
      <c r="G29" s="66">
        <f t="shared" si="0"/>
        <v>0</v>
      </c>
    </row>
    <row r="30" spans="1:7" ht="30" customHeight="1" thickBot="1" thickTop="1">
      <c r="A30" s="54"/>
      <c r="B30" s="28">
        <v>6</v>
      </c>
      <c r="C30" s="73" t="s">
        <v>121</v>
      </c>
      <c r="D30" s="75"/>
      <c r="E30" s="69"/>
      <c r="F30" s="66"/>
      <c r="G30" s="66">
        <f t="shared" si="0"/>
        <v>0</v>
      </c>
    </row>
    <row r="31" spans="1:7" ht="27.75" thickBot="1" thickTop="1">
      <c r="A31" s="54"/>
      <c r="B31" s="28"/>
      <c r="C31" s="52"/>
      <c r="D31" s="52" t="s">
        <v>35</v>
      </c>
      <c r="E31" s="69"/>
      <c r="F31" s="66"/>
      <c r="G31" s="66">
        <f t="shared" si="0"/>
        <v>0</v>
      </c>
    </row>
    <row r="32" spans="1:7" ht="17.25" thickBot="1" thickTop="1">
      <c r="A32" s="54"/>
      <c r="B32" s="28"/>
      <c r="C32" s="52"/>
      <c r="D32" s="52" t="s">
        <v>13</v>
      </c>
      <c r="E32" s="69"/>
      <c r="F32" s="66"/>
      <c r="G32" s="66">
        <f t="shared" si="0"/>
        <v>0</v>
      </c>
    </row>
    <row r="33" spans="1:7" ht="17.25" thickBot="1" thickTop="1">
      <c r="A33" s="54"/>
      <c r="B33" s="28"/>
      <c r="C33" s="52"/>
      <c r="D33" s="52" t="s">
        <v>137</v>
      </c>
      <c r="E33" s="69"/>
      <c r="F33" s="66"/>
      <c r="G33" s="66">
        <f t="shared" si="0"/>
        <v>0</v>
      </c>
    </row>
    <row r="34" spans="1:7" ht="17.25" thickBot="1" thickTop="1">
      <c r="A34" s="54"/>
      <c r="B34" s="28"/>
      <c r="C34" s="52"/>
      <c r="D34" s="52" t="s">
        <v>138</v>
      </c>
      <c r="E34" s="69"/>
      <c r="F34" s="66">
        <v>1</v>
      </c>
      <c r="G34" s="66">
        <f t="shared" si="0"/>
        <v>0</v>
      </c>
    </row>
    <row r="35" spans="1:7" ht="44.25" customHeight="1" thickBot="1" thickTop="1">
      <c r="A35" s="54"/>
      <c r="B35" s="28">
        <v>7</v>
      </c>
      <c r="C35" s="73" t="s">
        <v>122</v>
      </c>
      <c r="D35" s="75"/>
      <c r="E35" s="69"/>
      <c r="F35" s="66"/>
      <c r="G35" s="66">
        <f t="shared" si="0"/>
        <v>0</v>
      </c>
    </row>
    <row r="36" spans="1:7" ht="27.75" thickBot="1" thickTop="1">
      <c r="A36" s="54"/>
      <c r="B36" s="28"/>
      <c r="C36" s="52"/>
      <c r="D36" s="52" t="s">
        <v>140</v>
      </c>
      <c r="E36" s="69"/>
      <c r="F36" s="66"/>
      <c r="G36" s="66">
        <f t="shared" si="0"/>
        <v>0</v>
      </c>
    </row>
    <row r="37" spans="1:7" ht="27.75" thickBot="1" thickTop="1">
      <c r="A37" s="54"/>
      <c r="B37" s="28"/>
      <c r="C37" s="52"/>
      <c r="D37" s="52" t="s">
        <v>143</v>
      </c>
      <c r="E37" s="69"/>
      <c r="F37" s="66">
        <v>2</v>
      </c>
      <c r="G37" s="66">
        <f t="shared" si="0"/>
        <v>0</v>
      </c>
    </row>
    <row r="38" spans="1:7" ht="27.75" thickBot="1" thickTop="1">
      <c r="A38" s="54"/>
      <c r="B38" s="28"/>
      <c r="C38" s="52"/>
      <c r="D38" s="52" t="s">
        <v>141</v>
      </c>
      <c r="E38" s="69"/>
      <c r="F38" s="66"/>
      <c r="G38" s="66">
        <f t="shared" si="0"/>
        <v>0</v>
      </c>
    </row>
    <row r="39" spans="1:7" ht="27.75" thickBot="1" thickTop="1">
      <c r="A39" s="54"/>
      <c r="B39" s="28"/>
      <c r="C39" s="52"/>
      <c r="D39" s="52" t="s">
        <v>142</v>
      </c>
      <c r="E39" s="69"/>
      <c r="F39" s="66"/>
      <c r="G39" s="66">
        <f t="shared" si="0"/>
        <v>0</v>
      </c>
    </row>
    <row r="40" spans="1:7" ht="54.75" customHeight="1" thickBot="1" thickTop="1">
      <c r="A40" s="54"/>
      <c r="B40" s="28">
        <v>8</v>
      </c>
      <c r="C40" s="73" t="s">
        <v>123</v>
      </c>
      <c r="D40" s="75"/>
      <c r="E40" s="69"/>
      <c r="F40" s="66"/>
      <c r="G40" s="66">
        <f t="shared" si="0"/>
        <v>0</v>
      </c>
    </row>
    <row r="41" spans="1:7" ht="17.25" thickBot="1" thickTop="1">
      <c r="A41" s="54"/>
      <c r="B41" s="28"/>
      <c r="C41" s="52"/>
      <c r="D41" s="52" t="s">
        <v>36</v>
      </c>
      <c r="E41" s="69"/>
      <c r="F41" s="66">
        <v>2</v>
      </c>
      <c r="G41" s="66">
        <f t="shared" si="0"/>
        <v>0</v>
      </c>
    </row>
    <row r="42" spans="1:7" ht="17.25" thickBot="1" thickTop="1">
      <c r="A42" s="54"/>
      <c r="B42" s="28"/>
      <c r="C42" s="52"/>
      <c r="D42" s="52" t="s">
        <v>37</v>
      </c>
      <c r="E42" s="69"/>
      <c r="F42" s="66"/>
      <c r="G42" s="66">
        <f t="shared" si="0"/>
        <v>0</v>
      </c>
    </row>
    <row r="43" spans="1:7" ht="17.25" thickBot="1" thickTop="1">
      <c r="A43" s="54"/>
      <c r="B43" s="28"/>
      <c r="C43" s="52"/>
      <c r="D43" s="52" t="s">
        <v>23</v>
      </c>
      <c r="E43" s="69"/>
      <c r="F43" s="66"/>
      <c r="G43" s="66">
        <f t="shared" si="0"/>
        <v>0</v>
      </c>
    </row>
    <row r="44" spans="1:7" ht="17.25" thickBot="1" thickTop="1">
      <c r="A44" s="54"/>
      <c r="B44" s="28"/>
      <c r="C44" s="52"/>
      <c r="D44" s="52" t="s">
        <v>24</v>
      </c>
      <c r="E44" s="69"/>
      <c r="F44" s="66"/>
      <c r="G44" s="66">
        <f t="shared" si="0"/>
        <v>0</v>
      </c>
    </row>
    <row r="45" spans="1:7" ht="29.25" customHeight="1" thickBot="1" thickTop="1">
      <c r="A45" s="54"/>
      <c r="B45" s="28">
        <v>9</v>
      </c>
      <c r="C45" s="73" t="s">
        <v>124</v>
      </c>
      <c r="D45" s="75"/>
      <c r="E45" s="69"/>
      <c r="F45" s="66"/>
      <c r="G45" s="66">
        <f t="shared" si="0"/>
        <v>0</v>
      </c>
    </row>
    <row r="46" spans="1:7" ht="17.25" thickBot="1" thickTop="1">
      <c r="A46" s="54"/>
      <c r="B46" s="28"/>
      <c r="C46" s="52"/>
      <c r="D46" s="52" t="s">
        <v>38</v>
      </c>
      <c r="E46" s="69"/>
      <c r="F46" s="66"/>
      <c r="G46" s="66">
        <f t="shared" si="0"/>
        <v>0</v>
      </c>
    </row>
    <row r="47" spans="1:7" ht="17.25" thickBot="1" thickTop="1">
      <c r="A47" s="54"/>
      <c r="B47" s="28"/>
      <c r="C47" s="52"/>
      <c r="D47" s="52" t="s">
        <v>14</v>
      </c>
      <c r="E47" s="69"/>
      <c r="F47" s="66"/>
      <c r="G47" s="66">
        <f t="shared" si="0"/>
        <v>0</v>
      </c>
    </row>
    <row r="48" spans="1:7" ht="17.25" thickBot="1" thickTop="1">
      <c r="A48" s="54"/>
      <c r="B48" s="28"/>
      <c r="C48" s="52"/>
      <c r="D48" s="52" t="s">
        <v>15</v>
      </c>
      <c r="E48" s="69"/>
      <c r="F48" s="66">
        <v>1</v>
      </c>
      <c r="G48" s="66">
        <f t="shared" si="0"/>
        <v>0</v>
      </c>
    </row>
    <row r="49" spans="1:7" ht="17.25" thickBot="1" thickTop="1">
      <c r="A49" s="54"/>
      <c r="B49" s="28"/>
      <c r="C49" s="52"/>
      <c r="D49" s="52" t="s">
        <v>8</v>
      </c>
      <c r="E49" s="69"/>
      <c r="F49" s="66"/>
      <c r="G49" s="66">
        <f t="shared" si="0"/>
        <v>0</v>
      </c>
    </row>
    <row r="50" spans="1:7" ht="29.25" customHeight="1" thickBot="1" thickTop="1">
      <c r="A50" s="54"/>
      <c r="B50" s="28">
        <v>10</v>
      </c>
      <c r="C50" s="73" t="s">
        <v>125</v>
      </c>
      <c r="D50" s="75"/>
      <c r="E50" s="69"/>
      <c r="F50" s="66"/>
      <c r="G50" s="66">
        <f t="shared" si="0"/>
        <v>0</v>
      </c>
    </row>
    <row r="51" spans="1:7" ht="17.25" thickBot="1" thickTop="1">
      <c r="A51" s="54"/>
      <c r="B51" s="28"/>
      <c r="C51" s="52"/>
      <c r="D51" s="52" t="s">
        <v>8</v>
      </c>
      <c r="E51" s="69"/>
      <c r="F51" s="66">
        <v>1</v>
      </c>
      <c r="G51" s="66">
        <f t="shared" si="0"/>
        <v>0</v>
      </c>
    </row>
    <row r="52" spans="1:7" ht="27.75" thickBot="1" thickTop="1">
      <c r="A52" s="54"/>
      <c r="B52" s="28"/>
      <c r="C52" s="52"/>
      <c r="D52" s="52" t="s">
        <v>25</v>
      </c>
      <c r="E52" s="69"/>
      <c r="F52" s="66"/>
      <c r="G52" s="66">
        <f t="shared" si="0"/>
        <v>0</v>
      </c>
    </row>
    <row r="53" spans="1:7" ht="27.75" thickBot="1" thickTop="1">
      <c r="A53" s="54"/>
      <c r="B53" s="28"/>
      <c r="C53" s="52"/>
      <c r="D53" s="52" t="s">
        <v>39</v>
      </c>
      <c r="E53" s="69"/>
      <c r="F53" s="66"/>
      <c r="G53" s="66">
        <f t="shared" si="0"/>
        <v>0</v>
      </c>
    </row>
    <row r="54" spans="1:7" ht="32.25" customHeight="1" thickBot="1" thickTop="1">
      <c r="A54" s="54"/>
      <c r="B54" s="28"/>
      <c r="C54" s="52"/>
      <c r="D54" s="52" t="s">
        <v>26</v>
      </c>
      <c r="E54" s="69"/>
      <c r="F54" s="66"/>
      <c r="G54" s="66">
        <f t="shared" si="0"/>
        <v>0</v>
      </c>
    </row>
    <row r="55" spans="1:7" ht="15" customHeight="1" thickBot="1" thickTop="1">
      <c r="A55" s="54"/>
      <c r="B55" s="28">
        <v>11</v>
      </c>
      <c r="C55" s="73" t="s">
        <v>78</v>
      </c>
      <c r="D55" s="75"/>
      <c r="E55" s="69"/>
      <c r="F55" s="66"/>
      <c r="G55" s="66">
        <f t="shared" si="0"/>
        <v>0</v>
      </c>
    </row>
    <row r="56" spans="1:7" ht="17.25" thickBot="1" thickTop="1">
      <c r="A56" s="54"/>
      <c r="B56" s="28"/>
      <c r="C56" s="52"/>
      <c r="D56" s="52" t="s">
        <v>16</v>
      </c>
      <c r="E56" s="69"/>
      <c r="F56" s="66"/>
      <c r="G56" s="66">
        <f t="shared" si="0"/>
        <v>0</v>
      </c>
    </row>
    <row r="57" spans="1:7" ht="17.25" thickBot="1" thickTop="1">
      <c r="A57" s="54"/>
      <c r="B57" s="28"/>
      <c r="C57" s="52"/>
      <c r="D57" s="52" t="s">
        <v>40</v>
      </c>
      <c r="E57" s="69"/>
      <c r="F57" s="66"/>
      <c r="G57" s="66">
        <f t="shared" si="0"/>
        <v>0</v>
      </c>
    </row>
    <row r="58" spans="1:7" ht="17.25" thickBot="1" thickTop="1">
      <c r="A58" s="54"/>
      <c r="B58" s="28"/>
      <c r="C58" s="52"/>
      <c r="D58" s="52" t="s">
        <v>17</v>
      </c>
      <c r="E58" s="69"/>
      <c r="F58" s="66"/>
      <c r="G58" s="66">
        <f t="shared" si="0"/>
        <v>0</v>
      </c>
    </row>
    <row r="59" spans="1:7" ht="17.25" thickBot="1" thickTop="1">
      <c r="A59" s="54"/>
      <c r="B59" s="28"/>
      <c r="C59" s="52"/>
      <c r="D59" s="52" t="s">
        <v>18</v>
      </c>
      <c r="E59" s="69"/>
      <c r="F59" s="66">
        <v>1</v>
      </c>
      <c r="G59" s="66">
        <f t="shared" si="0"/>
        <v>0</v>
      </c>
    </row>
    <row r="60" spans="1:7" ht="28.5" customHeight="1" thickBot="1" thickTop="1">
      <c r="A60" s="54"/>
      <c r="B60" s="28">
        <v>12</v>
      </c>
      <c r="C60" s="73" t="s">
        <v>126</v>
      </c>
      <c r="D60" s="75"/>
      <c r="E60" s="69"/>
      <c r="F60" s="66"/>
      <c r="G60" s="66">
        <f t="shared" si="0"/>
        <v>0</v>
      </c>
    </row>
    <row r="61" spans="1:7" ht="17.25" thickBot="1" thickTop="1">
      <c r="A61" s="54"/>
      <c r="B61" s="28"/>
      <c r="C61" s="52"/>
      <c r="D61" s="52" t="s">
        <v>8</v>
      </c>
      <c r="E61" s="69"/>
      <c r="F61" s="66">
        <v>2</v>
      </c>
      <c r="G61" s="66">
        <f t="shared" si="0"/>
        <v>0</v>
      </c>
    </row>
    <row r="62" spans="1:7" ht="27.75" thickBot="1" thickTop="1">
      <c r="A62" s="54"/>
      <c r="B62" s="28"/>
      <c r="C62" s="52"/>
      <c r="D62" s="52" t="s">
        <v>41</v>
      </c>
      <c r="E62" s="69"/>
      <c r="F62" s="66"/>
      <c r="G62" s="66">
        <f t="shared" si="0"/>
        <v>0</v>
      </c>
    </row>
    <row r="63" spans="1:7" ht="19.5" customHeight="1" thickBot="1" thickTop="1">
      <c r="A63" s="54"/>
      <c r="B63" s="28"/>
      <c r="C63" s="52"/>
      <c r="D63" s="52" t="s">
        <v>42</v>
      </c>
      <c r="E63" s="69"/>
      <c r="F63" s="66"/>
      <c r="G63" s="66">
        <f t="shared" si="0"/>
        <v>0</v>
      </c>
    </row>
    <row r="64" spans="1:7" ht="17.25" thickBot="1" thickTop="1">
      <c r="A64" s="54"/>
      <c r="B64" s="28"/>
      <c r="C64" s="52"/>
      <c r="D64" s="52" t="s">
        <v>19</v>
      </c>
      <c r="E64" s="69"/>
      <c r="F64" s="66"/>
      <c r="G64" s="66">
        <f t="shared" si="0"/>
        <v>0</v>
      </c>
    </row>
    <row r="65" spans="1:7" ht="28.5" customHeight="1" thickBot="1" thickTop="1">
      <c r="A65" s="54"/>
      <c r="B65" s="28">
        <v>13</v>
      </c>
      <c r="C65" s="73" t="s">
        <v>127</v>
      </c>
      <c r="D65" s="75"/>
      <c r="E65" s="69"/>
      <c r="F65" s="66"/>
      <c r="G65" s="66">
        <f t="shared" si="0"/>
        <v>0</v>
      </c>
    </row>
    <row r="66" spans="1:7" ht="17.25" thickBot="1" thickTop="1">
      <c r="A66" s="54"/>
      <c r="B66" s="28"/>
      <c r="C66" s="52"/>
      <c r="D66" s="52" t="s">
        <v>27</v>
      </c>
      <c r="E66" s="69"/>
      <c r="F66" s="66">
        <v>1</v>
      </c>
      <c r="G66" s="66">
        <f t="shared" si="0"/>
        <v>0</v>
      </c>
    </row>
    <row r="67" spans="1:7" ht="17.25" thickBot="1" thickTop="1">
      <c r="A67" s="54"/>
      <c r="B67" s="28"/>
      <c r="C67" s="52"/>
      <c r="D67" s="52" t="s">
        <v>28</v>
      </c>
      <c r="E67" s="69"/>
      <c r="F67" s="66"/>
      <c r="G67" s="66">
        <f t="shared" si="0"/>
        <v>0</v>
      </c>
    </row>
    <row r="68" spans="1:7" ht="17.25" thickBot="1" thickTop="1">
      <c r="A68" s="54"/>
      <c r="B68" s="28"/>
      <c r="C68" s="52"/>
      <c r="D68" s="52" t="s">
        <v>43</v>
      </c>
      <c r="E68" s="69"/>
      <c r="F68" s="66"/>
      <c r="G68" s="66">
        <f t="shared" si="0"/>
        <v>0</v>
      </c>
    </row>
    <row r="69" spans="1:7" ht="17.25" thickBot="1" thickTop="1">
      <c r="A69" s="54"/>
      <c r="B69" s="28"/>
      <c r="C69" s="52"/>
      <c r="D69" s="52" t="s">
        <v>29</v>
      </c>
      <c r="E69" s="69"/>
      <c r="F69" s="66"/>
      <c r="G69" s="66">
        <f t="shared" si="0"/>
        <v>0</v>
      </c>
    </row>
    <row r="70" spans="1:7" ht="41.25" customHeight="1" thickBot="1" thickTop="1">
      <c r="A70" s="54"/>
      <c r="B70" s="28">
        <v>14</v>
      </c>
      <c r="C70" s="73" t="s">
        <v>79</v>
      </c>
      <c r="D70" s="75"/>
      <c r="E70" s="69"/>
      <c r="F70" s="66"/>
      <c r="G70" s="66">
        <f t="shared" si="0"/>
        <v>0</v>
      </c>
    </row>
    <row r="71" spans="1:7" ht="17.25" thickBot="1" thickTop="1">
      <c r="A71" s="54"/>
      <c r="B71" s="28"/>
      <c r="C71" s="52"/>
      <c r="D71" s="52" t="s">
        <v>20</v>
      </c>
      <c r="E71" s="69"/>
      <c r="F71" s="66"/>
      <c r="G71" s="66">
        <f t="shared" si="0"/>
        <v>0</v>
      </c>
    </row>
    <row r="72" spans="1:7" ht="17.25" thickBot="1" thickTop="1">
      <c r="A72" s="54"/>
      <c r="B72" s="28"/>
      <c r="C72" s="52"/>
      <c r="D72" s="52" t="s">
        <v>21</v>
      </c>
      <c r="E72" s="69"/>
      <c r="F72" s="66">
        <v>1</v>
      </c>
      <c r="G72" s="66">
        <f aca="true" t="shared" si="1" ref="G72:G135">IF(OR(E72=0,F72=0),0,F72)</f>
        <v>0</v>
      </c>
    </row>
    <row r="73" spans="1:7" ht="30.75" customHeight="1" thickBot="1" thickTop="1">
      <c r="A73" s="54"/>
      <c r="B73" s="28">
        <v>15</v>
      </c>
      <c r="C73" s="73" t="s">
        <v>128</v>
      </c>
      <c r="D73" s="75"/>
      <c r="E73" s="69"/>
      <c r="F73" s="66"/>
      <c r="G73" s="66">
        <f t="shared" si="1"/>
        <v>0</v>
      </c>
    </row>
    <row r="74" spans="1:7" ht="17.25" thickBot="1" thickTop="1">
      <c r="A74" s="54"/>
      <c r="B74" s="28"/>
      <c r="C74" s="52"/>
      <c r="D74" s="52" t="s">
        <v>46</v>
      </c>
      <c r="E74" s="69"/>
      <c r="F74" s="66"/>
      <c r="G74" s="66">
        <f t="shared" si="1"/>
        <v>0</v>
      </c>
    </row>
    <row r="75" spans="1:7" ht="17.25" thickBot="1" thickTop="1">
      <c r="A75" s="54"/>
      <c r="B75" s="28"/>
      <c r="C75" s="52"/>
      <c r="D75" s="52" t="s">
        <v>47</v>
      </c>
      <c r="E75" s="69"/>
      <c r="F75" s="66">
        <v>2</v>
      </c>
      <c r="G75" s="66">
        <f t="shared" si="1"/>
        <v>0</v>
      </c>
    </row>
    <row r="76" spans="1:7" ht="43.5" customHeight="1" thickBot="1" thickTop="1">
      <c r="A76" s="54"/>
      <c r="B76" s="28">
        <v>16</v>
      </c>
      <c r="C76" s="73" t="s">
        <v>129</v>
      </c>
      <c r="D76" s="75"/>
      <c r="E76" s="69"/>
      <c r="F76" s="66"/>
      <c r="G76" s="66">
        <f t="shared" si="1"/>
        <v>0</v>
      </c>
    </row>
    <row r="77" spans="1:7" ht="40.5" thickBot="1" thickTop="1">
      <c r="A77" s="54"/>
      <c r="B77" s="28"/>
      <c r="C77" s="52"/>
      <c r="D77" s="52" t="s">
        <v>48</v>
      </c>
      <c r="E77" s="69"/>
      <c r="F77" s="66">
        <v>1</v>
      </c>
      <c r="G77" s="66">
        <f t="shared" si="1"/>
        <v>0</v>
      </c>
    </row>
    <row r="78" spans="1:7" ht="40.5" thickBot="1" thickTop="1">
      <c r="A78" s="54"/>
      <c r="B78" s="28"/>
      <c r="C78" s="52"/>
      <c r="D78" s="52" t="s">
        <v>49</v>
      </c>
      <c r="E78" s="69"/>
      <c r="F78" s="66"/>
      <c r="G78" s="66">
        <f t="shared" si="1"/>
        <v>0</v>
      </c>
    </row>
    <row r="79" spans="1:7" ht="17.25" thickBot="1" thickTop="1">
      <c r="A79" s="54"/>
      <c r="B79" s="28"/>
      <c r="C79" s="52"/>
      <c r="D79" s="52" t="s">
        <v>30</v>
      </c>
      <c r="E79" s="69"/>
      <c r="F79" s="66"/>
      <c r="G79" s="66">
        <f t="shared" si="1"/>
        <v>0</v>
      </c>
    </row>
    <row r="80" spans="1:7" ht="17.25" thickBot="1" thickTop="1">
      <c r="A80" s="54"/>
      <c r="B80" s="28"/>
      <c r="C80" s="52"/>
      <c r="D80" s="52" t="s">
        <v>22</v>
      </c>
      <c r="E80" s="69"/>
      <c r="F80" s="66"/>
      <c r="G80" s="66">
        <f t="shared" si="1"/>
        <v>0</v>
      </c>
    </row>
    <row r="81" spans="1:7" ht="15" customHeight="1" thickBot="1" thickTop="1">
      <c r="A81" s="54"/>
      <c r="B81" s="55">
        <v>17</v>
      </c>
      <c r="C81" s="77" t="s">
        <v>130</v>
      </c>
      <c r="D81" s="78"/>
      <c r="E81" s="69"/>
      <c r="F81" s="66"/>
      <c r="G81" s="66">
        <f t="shared" si="1"/>
        <v>0</v>
      </c>
    </row>
    <row r="82" spans="1:7" ht="17.25" thickBot="1" thickTop="1">
      <c r="A82" s="56"/>
      <c r="B82" s="28"/>
      <c r="C82" s="52"/>
      <c r="D82" s="52" t="s">
        <v>80</v>
      </c>
      <c r="E82" s="69"/>
      <c r="F82" s="66"/>
      <c r="G82" s="66">
        <f t="shared" si="1"/>
        <v>0</v>
      </c>
    </row>
    <row r="83" spans="1:7" ht="17.25" thickBot="1" thickTop="1">
      <c r="A83" s="56"/>
      <c r="B83" s="28"/>
      <c r="C83" s="52"/>
      <c r="D83" s="52" t="s">
        <v>81</v>
      </c>
      <c r="E83" s="69"/>
      <c r="F83" s="66"/>
      <c r="G83" s="66">
        <f t="shared" si="1"/>
        <v>0</v>
      </c>
    </row>
    <row r="84" spans="1:7" ht="17.25" thickBot="1" thickTop="1">
      <c r="A84" s="56"/>
      <c r="B84" s="28"/>
      <c r="C84" s="52"/>
      <c r="D84" s="52" t="s">
        <v>82</v>
      </c>
      <c r="E84" s="69"/>
      <c r="F84" s="66">
        <v>1</v>
      </c>
      <c r="G84" s="66">
        <f t="shared" si="1"/>
        <v>0</v>
      </c>
    </row>
    <row r="85" spans="1:7" ht="17.25" thickBot="1" thickTop="1">
      <c r="A85" s="56"/>
      <c r="B85" s="28"/>
      <c r="C85" s="52"/>
      <c r="D85" s="52" t="s">
        <v>83</v>
      </c>
      <c r="E85" s="69"/>
      <c r="F85" s="66"/>
      <c r="G85" s="66">
        <f t="shared" si="1"/>
        <v>0</v>
      </c>
    </row>
    <row r="86" spans="1:7" ht="42" customHeight="1" thickBot="1" thickTop="1">
      <c r="A86" s="56"/>
      <c r="B86" s="28">
        <v>18</v>
      </c>
      <c r="C86" s="73" t="s">
        <v>84</v>
      </c>
      <c r="D86" s="75"/>
      <c r="E86" s="69"/>
      <c r="F86" s="66"/>
      <c r="G86" s="66">
        <f t="shared" si="1"/>
        <v>0</v>
      </c>
    </row>
    <row r="87" spans="1:7" ht="17.25" thickBot="1" thickTop="1">
      <c r="A87" s="56"/>
      <c r="B87" s="28"/>
      <c r="C87" s="52"/>
      <c r="D87" s="52" t="s">
        <v>31</v>
      </c>
      <c r="E87" s="69"/>
      <c r="F87" s="66"/>
      <c r="G87" s="66">
        <f t="shared" si="1"/>
        <v>0</v>
      </c>
    </row>
    <row r="88" spans="1:7" ht="17.25" thickBot="1" thickTop="1">
      <c r="A88" s="56"/>
      <c r="B88" s="28"/>
      <c r="C88" s="52"/>
      <c r="D88" s="52" t="s">
        <v>32</v>
      </c>
      <c r="E88" s="69"/>
      <c r="F88" s="66"/>
      <c r="G88" s="66">
        <f t="shared" si="1"/>
        <v>0</v>
      </c>
    </row>
    <row r="89" spans="1:7" ht="17.25" thickBot="1" thickTop="1">
      <c r="A89" s="56"/>
      <c r="B89" s="28"/>
      <c r="C89" s="52"/>
      <c r="D89" s="52" t="s">
        <v>33</v>
      </c>
      <c r="E89" s="69"/>
      <c r="F89" s="66">
        <v>2</v>
      </c>
      <c r="G89" s="66">
        <f t="shared" si="1"/>
        <v>0</v>
      </c>
    </row>
    <row r="90" spans="1:7" ht="17.25" thickBot="1" thickTop="1">
      <c r="A90" s="56"/>
      <c r="B90" s="28"/>
      <c r="C90" s="52"/>
      <c r="D90" s="52" t="s">
        <v>50</v>
      </c>
      <c r="E90" s="69"/>
      <c r="F90" s="66"/>
      <c r="G90" s="66">
        <f t="shared" si="1"/>
        <v>0</v>
      </c>
    </row>
    <row r="91" spans="1:7" ht="15" customHeight="1" thickBot="1" thickTop="1">
      <c r="A91" s="56"/>
      <c r="B91" s="28">
        <v>19</v>
      </c>
      <c r="C91" s="73" t="s">
        <v>131</v>
      </c>
      <c r="D91" s="75"/>
      <c r="E91" s="69"/>
      <c r="F91" s="66"/>
      <c r="G91" s="66">
        <f t="shared" si="1"/>
        <v>0</v>
      </c>
    </row>
    <row r="92" spans="1:7" ht="17.25" thickBot="1" thickTop="1">
      <c r="A92" s="56"/>
      <c r="B92" s="28"/>
      <c r="C92" s="52"/>
      <c r="D92" s="52" t="s">
        <v>80</v>
      </c>
      <c r="E92" s="69"/>
      <c r="F92" s="66"/>
      <c r="G92" s="66">
        <f t="shared" si="1"/>
        <v>0</v>
      </c>
    </row>
    <row r="93" spans="1:7" ht="17.25" thickBot="1" thickTop="1">
      <c r="A93" s="56"/>
      <c r="B93" s="28"/>
      <c r="C93" s="52"/>
      <c r="D93" s="52" t="s">
        <v>81</v>
      </c>
      <c r="E93" s="69"/>
      <c r="F93" s="66"/>
      <c r="G93" s="66">
        <f t="shared" si="1"/>
        <v>0</v>
      </c>
    </row>
    <row r="94" spans="1:7" ht="17.25" thickBot="1" thickTop="1">
      <c r="A94" s="56"/>
      <c r="B94" s="28"/>
      <c r="C94" s="52"/>
      <c r="D94" s="52" t="s">
        <v>82</v>
      </c>
      <c r="E94" s="69"/>
      <c r="F94" s="66">
        <v>1</v>
      </c>
      <c r="G94" s="66">
        <f t="shared" si="1"/>
        <v>0</v>
      </c>
    </row>
    <row r="95" spans="1:7" ht="17.25" thickBot="1" thickTop="1">
      <c r="A95" s="56"/>
      <c r="B95" s="28"/>
      <c r="C95" s="52"/>
      <c r="D95" s="52" t="s">
        <v>85</v>
      </c>
      <c r="E95" s="69"/>
      <c r="F95" s="66"/>
      <c r="G95" s="66">
        <f t="shared" si="1"/>
        <v>0</v>
      </c>
    </row>
    <row r="96" spans="1:7" ht="30" customHeight="1" thickBot="1" thickTop="1">
      <c r="A96" s="56"/>
      <c r="B96" s="28">
        <v>20</v>
      </c>
      <c r="C96" s="76" t="s">
        <v>64</v>
      </c>
      <c r="D96" s="74"/>
      <c r="E96" s="69"/>
      <c r="F96" s="66"/>
      <c r="G96" s="66">
        <f t="shared" si="1"/>
        <v>0</v>
      </c>
    </row>
    <row r="97" spans="1:7" ht="17.25" thickBot="1" thickTop="1">
      <c r="A97" s="56"/>
      <c r="B97" s="28"/>
      <c r="C97" s="57"/>
      <c r="D97" s="58" t="s">
        <v>86</v>
      </c>
      <c r="E97" s="69"/>
      <c r="F97" s="66"/>
      <c r="G97" s="66">
        <f t="shared" si="1"/>
        <v>0</v>
      </c>
    </row>
    <row r="98" spans="1:7" ht="17.25" thickBot="1" thickTop="1">
      <c r="A98" s="56"/>
      <c r="B98" s="28"/>
      <c r="C98" s="57"/>
      <c r="D98" s="58" t="s">
        <v>87</v>
      </c>
      <c r="E98" s="69"/>
      <c r="F98" s="66">
        <v>1</v>
      </c>
      <c r="G98" s="66">
        <f t="shared" si="1"/>
        <v>0</v>
      </c>
    </row>
    <row r="99" spans="1:7" ht="17.25" thickBot="1" thickTop="1">
      <c r="A99" s="56"/>
      <c r="B99" s="28"/>
      <c r="C99" s="57"/>
      <c r="D99" s="58" t="s">
        <v>88</v>
      </c>
      <c r="E99" s="69"/>
      <c r="F99" s="66"/>
      <c r="G99" s="66">
        <f t="shared" si="1"/>
        <v>0</v>
      </c>
    </row>
    <row r="100" spans="1:7" ht="27" customHeight="1" thickBot="1" thickTop="1">
      <c r="A100" s="56"/>
      <c r="B100" s="28">
        <v>21</v>
      </c>
      <c r="C100" s="76" t="s">
        <v>65</v>
      </c>
      <c r="D100" s="74"/>
      <c r="E100" s="69"/>
      <c r="F100" s="66"/>
      <c r="G100" s="66">
        <f t="shared" si="1"/>
        <v>0</v>
      </c>
    </row>
    <row r="101" spans="1:7" ht="17.25" thickBot="1" thickTop="1">
      <c r="A101" s="56"/>
      <c r="B101" s="28"/>
      <c r="C101" s="57"/>
      <c r="D101" s="58" t="s">
        <v>91</v>
      </c>
      <c r="E101" s="69"/>
      <c r="F101" s="66">
        <v>2</v>
      </c>
      <c r="G101" s="66">
        <f t="shared" si="1"/>
        <v>0</v>
      </c>
    </row>
    <row r="102" spans="1:7" ht="17.25" thickBot="1" thickTop="1">
      <c r="A102" s="56"/>
      <c r="B102" s="28"/>
      <c r="C102" s="57"/>
      <c r="D102" s="58" t="s">
        <v>89</v>
      </c>
      <c r="E102" s="69"/>
      <c r="F102" s="66"/>
      <c r="G102" s="66">
        <f t="shared" si="1"/>
        <v>0</v>
      </c>
    </row>
    <row r="103" spans="1:7" ht="17.25" thickBot="1" thickTop="1">
      <c r="A103" s="56"/>
      <c r="B103" s="28"/>
      <c r="C103" s="57"/>
      <c r="D103" s="58" t="s">
        <v>90</v>
      </c>
      <c r="E103" s="69"/>
      <c r="F103" s="66"/>
      <c r="G103" s="66">
        <f t="shared" si="1"/>
        <v>0</v>
      </c>
    </row>
    <row r="104" spans="1:7" ht="29.25" customHeight="1" thickBot="1" thickTop="1">
      <c r="A104" s="56"/>
      <c r="B104" s="28">
        <v>22</v>
      </c>
      <c r="C104" s="76" t="s">
        <v>66</v>
      </c>
      <c r="D104" s="74"/>
      <c r="E104" s="69"/>
      <c r="F104" s="66"/>
      <c r="G104" s="66">
        <f t="shared" si="1"/>
        <v>0</v>
      </c>
    </row>
    <row r="105" spans="1:7" ht="17.25" thickBot="1" thickTop="1">
      <c r="A105" s="56"/>
      <c r="B105" s="28"/>
      <c r="C105" s="57"/>
      <c r="D105" s="58" t="s">
        <v>91</v>
      </c>
      <c r="E105" s="69"/>
      <c r="F105" s="66"/>
      <c r="G105" s="66">
        <f t="shared" si="1"/>
        <v>0</v>
      </c>
    </row>
    <row r="106" spans="1:7" ht="17.25" thickBot="1" thickTop="1">
      <c r="A106" s="56"/>
      <c r="B106" s="28"/>
      <c r="C106" s="57"/>
      <c r="D106" s="58" t="s">
        <v>89</v>
      </c>
      <c r="E106" s="69"/>
      <c r="F106" s="66"/>
      <c r="G106" s="66">
        <f t="shared" si="1"/>
        <v>0</v>
      </c>
    </row>
    <row r="107" spans="1:7" ht="17.25" thickBot="1" thickTop="1">
      <c r="A107" s="56"/>
      <c r="B107" s="28"/>
      <c r="C107" s="57"/>
      <c r="D107" s="58" t="s">
        <v>90</v>
      </c>
      <c r="E107" s="69"/>
      <c r="F107" s="66">
        <v>2</v>
      </c>
      <c r="G107" s="66">
        <f t="shared" si="1"/>
        <v>0</v>
      </c>
    </row>
    <row r="108" spans="1:7" ht="30" customHeight="1" thickBot="1" thickTop="1">
      <c r="A108" s="56"/>
      <c r="B108" s="28">
        <v>23</v>
      </c>
      <c r="C108" s="76" t="s">
        <v>67</v>
      </c>
      <c r="D108" s="74"/>
      <c r="E108" s="69"/>
      <c r="F108" s="66"/>
      <c r="G108" s="66">
        <f t="shared" si="1"/>
        <v>0</v>
      </c>
    </row>
    <row r="109" spans="1:7" ht="17.25" thickBot="1" thickTop="1">
      <c r="A109" s="56"/>
      <c r="B109" s="28"/>
      <c r="C109" s="57"/>
      <c r="D109" s="58" t="s">
        <v>92</v>
      </c>
      <c r="E109" s="69"/>
      <c r="F109" s="66"/>
      <c r="G109" s="66">
        <f t="shared" si="1"/>
        <v>0</v>
      </c>
    </row>
    <row r="110" spans="1:7" ht="17.25" thickBot="1" thickTop="1">
      <c r="A110" s="56"/>
      <c r="B110" s="28"/>
      <c r="C110" s="57"/>
      <c r="D110" s="58" t="s">
        <v>93</v>
      </c>
      <c r="E110" s="69"/>
      <c r="F110" s="66"/>
      <c r="G110" s="66">
        <f t="shared" si="1"/>
        <v>0</v>
      </c>
    </row>
    <row r="111" spans="1:7" ht="17.25" thickBot="1" thickTop="1">
      <c r="A111" s="56"/>
      <c r="B111" s="28"/>
      <c r="C111" s="57"/>
      <c r="D111" s="58" t="s">
        <v>94</v>
      </c>
      <c r="E111" s="69"/>
      <c r="F111" s="66">
        <v>1</v>
      </c>
      <c r="G111" s="66">
        <f t="shared" si="1"/>
        <v>0</v>
      </c>
    </row>
    <row r="112" spans="1:7" ht="28.5" customHeight="1" thickBot="1" thickTop="1">
      <c r="A112" s="56"/>
      <c r="B112" s="28">
        <v>24</v>
      </c>
      <c r="C112" s="76" t="s">
        <v>68</v>
      </c>
      <c r="D112" s="74"/>
      <c r="E112" s="69"/>
      <c r="F112" s="66"/>
      <c r="G112" s="66">
        <f t="shared" si="1"/>
        <v>0</v>
      </c>
    </row>
    <row r="113" spans="1:7" ht="17.25" thickBot="1" thickTop="1">
      <c r="A113" s="56"/>
      <c r="B113" s="28"/>
      <c r="C113" s="57"/>
      <c r="D113" s="58" t="s">
        <v>95</v>
      </c>
      <c r="E113" s="69"/>
      <c r="F113" s="66">
        <v>1</v>
      </c>
      <c r="G113" s="66">
        <f t="shared" si="1"/>
        <v>0</v>
      </c>
    </row>
    <row r="114" spans="1:7" ht="17.25" thickBot="1" thickTop="1">
      <c r="A114" s="56"/>
      <c r="B114" s="28"/>
      <c r="C114" s="57"/>
      <c r="D114" s="58" t="s">
        <v>96</v>
      </c>
      <c r="E114" s="69"/>
      <c r="F114" s="66"/>
      <c r="G114" s="66">
        <f t="shared" si="1"/>
        <v>0</v>
      </c>
    </row>
    <row r="115" spans="1:7" ht="17.25" thickBot="1" thickTop="1">
      <c r="A115" s="56"/>
      <c r="B115" s="28"/>
      <c r="C115" s="57"/>
      <c r="D115" s="58" t="s">
        <v>97</v>
      </c>
      <c r="E115" s="69"/>
      <c r="F115" s="66"/>
      <c r="G115" s="66">
        <f t="shared" si="1"/>
        <v>0</v>
      </c>
    </row>
    <row r="116" spans="1:7" ht="17.25" thickBot="1" thickTop="1">
      <c r="A116" s="56"/>
      <c r="B116" s="28">
        <v>25</v>
      </c>
      <c r="C116" s="76" t="s">
        <v>69</v>
      </c>
      <c r="D116" s="74"/>
      <c r="E116" s="69"/>
      <c r="F116" s="66"/>
      <c r="G116" s="66">
        <f t="shared" si="1"/>
        <v>0</v>
      </c>
    </row>
    <row r="117" spans="1:7" ht="17.25" thickBot="1" thickTop="1">
      <c r="A117" s="56"/>
      <c r="B117" s="28"/>
      <c r="C117" s="57"/>
      <c r="D117" s="58" t="s">
        <v>98</v>
      </c>
      <c r="E117" s="69"/>
      <c r="F117" s="66">
        <v>1</v>
      </c>
      <c r="G117" s="66">
        <f t="shared" si="1"/>
        <v>0</v>
      </c>
    </row>
    <row r="118" spans="1:7" ht="17.25" thickBot="1" thickTop="1">
      <c r="A118" s="56"/>
      <c r="B118" s="28"/>
      <c r="C118" s="57"/>
      <c r="D118" s="58" t="s">
        <v>99</v>
      </c>
      <c r="E118" s="69"/>
      <c r="F118" s="66"/>
      <c r="G118" s="66">
        <f t="shared" si="1"/>
        <v>0</v>
      </c>
    </row>
    <row r="119" spans="1:7" ht="17.25" thickBot="1" thickTop="1">
      <c r="A119" s="56"/>
      <c r="B119" s="28"/>
      <c r="C119" s="57"/>
      <c r="D119" s="58" t="s">
        <v>100</v>
      </c>
      <c r="E119" s="69"/>
      <c r="F119" s="66"/>
      <c r="G119" s="66">
        <f t="shared" si="1"/>
        <v>0</v>
      </c>
    </row>
    <row r="120" spans="1:7" ht="17.25" thickBot="1" thickTop="1">
      <c r="A120" s="56"/>
      <c r="B120" s="28">
        <v>26</v>
      </c>
      <c r="C120" s="76" t="s">
        <v>70</v>
      </c>
      <c r="D120" s="74"/>
      <c r="E120" s="69"/>
      <c r="F120" s="66"/>
      <c r="G120" s="66">
        <f t="shared" si="1"/>
        <v>0</v>
      </c>
    </row>
    <row r="121" spans="1:7" ht="17.25" thickBot="1" thickTop="1">
      <c r="A121" s="56"/>
      <c r="B121" s="28"/>
      <c r="C121" s="57"/>
      <c r="D121" s="58" t="s">
        <v>101</v>
      </c>
      <c r="E121" s="69"/>
      <c r="F121" s="66">
        <v>1</v>
      </c>
      <c r="G121" s="66">
        <f t="shared" si="1"/>
        <v>0</v>
      </c>
    </row>
    <row r="122" spans="1:7" ht="17.25" thickBot="1" thickTop="1">
      <c r="A122" s="56"/>
      <c r="B122" s="28"/>
      <c r="C122" s="57"/>
      <c r="D122" s="58" t="s">
        <v>102</v>
      </c>
      <c r="E122" s="69"/>
      <c r="F122" s="66"/>
      <c r="G122" s="66">
        <f t="shared" si="1"/>
        <v>0</v>
      </c>
    </row>
    <row r="123" spans="1:7" ht="17.25" thickBot="1" thickTop="1">
      <c r="A123" s="56"/>
      <c r="B123" s="28"/>
      <c r="C123" s="57"/>
      <c r="D123" s="58" t="s">
        <v>103</v>
      </c>
      <c r="E123" s="69"/>
      <c r="F123" s="66"/>
      <c r="G123" s="66">
        <f t="shared" si="1"/>
        <v>0</v>
      </c>
    </row>
    <row r="124" spans="1:7" ht="27.75" customHeight="1" thickBot="1" thickTop="1">
      <c r="A124" s="56"/>
      <c r="B124" s="28">
        <v>27</v>
      </c>
      <c r="C124" s="76" t="s">
        <v>104</v>
      </c>
      <c r="D124" s="74"/>
      <c r="E124" s="69"/>
      <c r="F124" s="66"/>
      <c r="G124" s="66">
        <f t="shared" si="1"/>
        <v>0</v>
      </c>
    </row>
    <row r="125" spans="1:7" ht="17.25" thickBot="1" thickTop="1">
      <c r="A125" s="56"/>
      <c r="B125" s="28"/>
      <c r="C125" s="57"/>
      <c r="D125" s="58" t="s">
        <v>105</v>
      </c>
      <c r="E125" s="69"/>
      <c r="F125" s="66"/>
      <c r="G125" s="66">
        <f t="shared" si="1"/>
        <v>0</v>
      </c>
    </row>
    <row r="126" spans="1:7" ht="17.25" thickBot="1" thickTop="1">
      <c r="A126" s="56"/>
      <c r="B126" s="28"/>
      <c r="C126" s="57"/>
      <c r="D126" s="58" t="s">
        <v>106</v>
      </c>
      <c r="E126" s="69"/>
      <c r="F126" s="66"/>
      <c r="G126" s="66">
        <f t="shared" si="1"/>
        <v>0</v>
      </c>
    </row>
    <row r="127" spans="1:7" ht="17.25" thickBot="1" thickTop="1">
      <c r="A127" s="56"/>
      <c r="B127" s="28"/>
      <c r="C127" s="57"/>
      <c r="D127" s="58" t="s">
        <v>107</v>
      </c>
      <c r="E127" s="69"/>
      <c r="F127" s="66">
        <v>2</v>
      </c>
      <c r="G127" s="66">
        <f t="shared" si="1"/>
        <v>0</v>
      </c>
    </row>
    <row r="128" spans="1:7" ht="28.5" customHeight="1" thickBot="1" thickTop="1">
      <c r="A128" s="56"/>
      <c r="B128" s="28">
        <v>28</v>
      </c>
      <c r="C128" s="76" t="s">
        <v>71</v>
      </c>
      <c r="D128" s="74"/>
      <c r="E128" s="69"/>
      <c r="F128" s="66"/>
      <c r="G128" s="66">
        <f t="shared" si="1"/>
        <v>0</v>
      </c>
    </row>
    <row r="129" spans="1:7" ht="17.25" thickBot="1" thickTop="1">
      <c r="A129" s="56"/>
      <c r="B129" s="28"/>
      <c r="C129" s="57"/>
      <c r="D129" s="58" t="s">
        <v>108</v>
      </c>
      <c r="E129" s="69"/>
      <c r="F129" s="66">
        <v>1</v>
      </c>
      <c r="G129" s="66">
        <f t="shared" si="1"/>
        <v>0</v>
      </c>
    </row>
    <row r="130" spans="1:7" ht="17.25" thickBot="1" thickTop="1">
      <c r="A130" s="56"/>
      <c r="B130" s="28"/>
      <c r="C130" s="57"/>
      <c r="D130" s="58" t="s">
        <v>109</v>
      </c>
      <c r="E130" s="69"/>
      <c r="F130" s="66"/>
      <c r="G130" s="66">
        <f t="shared" si="1"/>
        <v>0</v>
      </c>
    </row>
    <row r="131" spans="1:7" ht="17.25" thickBot="1" thickTop="1">
      <c r="A131" s="56"/>
      <c r="B131" s="28"/>
      <c r="C131" s="57"/>
      <c r="D131" s="58" t="s">
        <v>110</v>
      </c>
      <c r="E131" s="69"/>
      <c r="F131" s="66"/>
      <c r="G131" s="66">
        <f t="shared" si="1"/>
        <v>0</v>
      </c>
    </row>
    <row r="132" spans="1:7" ht="17.25" thickBot="1" thickTop="1">
      <c r="A132" s="56"/>
      <c r="B132" s="28">
        <v>29</v>
      </c>
      <c r="C132" s="76" t="s">
        <v>72</v>
      </c>
      <c r="D132" s="74"/>
      <c r="E132" s="69"/>
      <c r="F132" s="66"/>
      <c r="G132" s="66">
        <f t="shared" si="1"/>
        <v>0</v>
      </c>
    </row>
    <row r="133" spans="1:7" ht="17.25" thickBot="1" thickTop="1">
      <c r="A133" s="56"/>
      <c r="B133" s="28"/>
      <c r="C133" s="57"/>
      <c r="D133" s="58" t="s">
        <v>91</v>
      </c>
      <c r="E133" s="69"/>
      <c r="F133" s="66"/>
      <c r="G133" s="66">
        <f t="shared" si="1"/>
        <v>0</v>
      </c>
    </row>
    <row r="134" spans="1:7" ht="17.25" thickBot="1" thickTop="1">
      <c r="A134" s="56"/>
      <c r="B134" s="28"/>
      <c r="C134" s="57"/>
      <c r="D134" s="58" t="s">
        <v>89</v>
      </c>
      <c r="E134" s="69"/>
      <c r="F134" s="66">
        <v>1</v>
      </c>
      <c r="G134" s="66">
        <f t="shared" si="1"/>
        <v>0</v>
      </c>
    </row>
    <row r="135" spans="1:7" ht="17.25" thickBot="1" thickTop="1">
      <c r="A135" s="56"/>
      <c r="B135" s="28"/>
      <c r="C135" s="57"/>
      <c r="D135" s="58" t="s">
        <v>90</v>
      </c>
      <c r="E135" s="69"/>
      <c r="F135" s="66"/>
      <c r="G135" s="66">
        <f t="shared" si="1"/>
        <v>0</v>
      </c>
    </row>
    <row r="136" spans="1:7" ht="26.25" customHeight="1" thickBot="1" thickTop="1">
      <c r="A136" s="56"/>
      <c r="B136" s="28">
        <v>30</v>
      </c>
      <c r="C136" s="76" t="s">
        <v>111</v>
      </c>
      <c r="D136" s="74"/>
      <c r="E136" s="69"/>
      <c r="F136" s="66"/>
      <c r="G136" s="66">
        <f aca="true" t="shared" si="2" ref="G136:G143">IF(OR(E136=0,F136=0),0,F136)</f>
        <v>0</v>
      </c>
    </row>
    <row r="137" spans="1:7" ht="17.25" thickBot="1" thickTop="1">
      <c r="A137" s="56"/>
      <c r="B137" s="28"/>
      <c r="C137" s="57"/>
      <c r="D137" s="58" t="s">
        <v>112</v>
      </c>
      <c r="E137" s="69"/>
      <c r="F137" s="66">
        <v>1</v>
      </c>
      <c r="G137" s="66">
        <f t="shared" si="2"/>
        <v>0</v>
      </c>
    </row>
    <row r="138" spans="1:7" ht="17.25" thickBot="1" thickTop="1">
      <c r="A138" s="56"/>
      <c r="B138" s="28"/>
      <c r="C138" s="57"/>
      <c r="D138" s="58" t="s">
        <v>113</v>
      </c>
      <c r="E138" s="69"/>
      <c r="F138" s="66"/>
      <c r="G138" s="66">
        <f t="shared" si="2"/>
        <v>0</v>
      </c>
    </row>
    <row r="139" spans="1:7" ht="17.25" thickBot="1" thickTop="1">
      <c r="A139" s="56"/>
      <c r="B139" s="28"/>
      <c r="C139" s="57"/>
      <c r="D139" s="58" t="s">
        <v>114</v>
      </c>
      <c r="E139" s="69"/>
      <c r="F139" s="66"/>
      <c r="G139" s="66">
        <f t="shared" si="2"/>
        <v>0</v>
      </c>
    </row>
    <row r="140" spans="1:7" ht="17.25" thickBot="1" thickTop="1">
      <c r="A140" s="56"/>
      <c r="B140" s="28">
        <v>31</v>
      </c>
      <c r="C140" s="76" t="s">
        <v>117</v>
      </c>
      <c r="D140" s="74"/>
      <c r="E140" s="69"/>
      <c r="F140" s="66"/>
      <c r="G140" s="66">
        <f t="shared" si="2"/>
        <v>0</v>
      </c>
    </row>
    <row r="141" spans="1:7" ht="17.25" thickBot="1" thickTop="1">
      <c r="A141" s="56"/>
      <c r="B141" s="28"/>
      <c r="C141" s="57"/>
      <c r="D141" s="58" t="s">
        <v>92</v>
      </c>
      <c r="E141" s="69"/>
      <c r="F141" s="66">
        <v>1</v>
      </c>
      <c r="G141" s="66">
        <f t="shared" si="2"/>
        <v>0</v>
      </c>
    </row>
    <row r="142" spans="1:7" ht="17.25" thickBot="1" thickTop="1">
      <c r="A142" s="56"/>
      <c r="B142" s="28"/>
      <c r="C142" s="57"/>
      <c r="D142" s="58" t="s">
        <v>93</v>
      </c>
      <c r="E142" s="69"/>
      <c r="F142" s="66"/>
      <c r="G142" s="66">
        <f t="shared" si="2"/>
        <v>0</v>
      </c>
    </row>
    <row r="143" spans="1:7" ht="17.25" thickBot="1" thickTop="1">
      <c r="A143" s="56"/>
      <c r="B143" s="28"/>
      <c r="C143" s="57"/>
      <c r="D143" s="58" t="s">
        <v>94</v>
      </c>
      <c r="E143" s="69"/>
      <c r="F143" s="66"/>
      <c r="G143" s="66">
        <f t="shared" si="2"/>
        <v>0</v>
      </c>
    </row>
    <row r="144" ht="16.5" thickTop="1">
      <c r="A144" s="54"/>
    </row>
    <row r="145" spans="1:4" ht="16.5" thickBot="1">
      <c r="A145" s="54"/>
      <c r="D145" s="47" t="s">
        <v>62</v>
      </c>
    </row>
    <row r="146" spans="1:4" ht="19.5" thickBot="1" thickTop="1">
      <c r="A146" s="54"/>
      <c r="C146" s="65" t="s">
        <v>7</v>
      </c>
      <c r="D146" s="50">
        <f>SUM(G7:G143)</f>
        <v>0</v>
      </c>
    </row>
    <row r="147" spans="1:4" ht="39.75" thickBot="1" thickTop="1">
      <c r="A147" s="54"/>
      <c r="C147" s="65" t="s">
        <v>63</v>
      </c>
      <c r="D147" s="51">
        <f>D146/SUM(F7:F143)</f>
        <v>0</v>
      </c>
    </row>
    <row r="148" spans="1:8" ht="27" thickBot="1" thickTop="1">
      <c r="A148" s="54"/>
      <c r="C148" s="65" t="s">
        <v>61</v>
      </c>
      <c r="D148" s="49" t="str">
        <f>IF(D147=100%,"Рівень Ваших досягнень - високий!",IF(D147&gt;90%,"Рівень Ваших досягнень - достатній!",IF(D147&gt;60%,"Рівень Ваших досягнень - низький!","Рівень Ваших досягнень - початковий!")))</f>
        <v>Рівень Ваших досягнень - початковий!</v>
      </c>
      <c r="H148" s="48"/>
    </row>
    <row r="149" ht="16.5" thickTop="1">
      <c r="A149" s="54"/>
    </row>
  </sheetData>
  <sheetProtection password="DAF3" sheet="1" objects="1" scenarios="1"/>
  <mergeCells count="31">
    <mergeCell ref="C132:D132"/>
    <mergeCell ref="C136:D136"/>
    <mergeCell ref="C140:D140"/>
    <mergeCell ref="C116:D116"/>
    <mergeCell ref="C120:D120"/>
    <mergeCell ref="C124:D124"/>
    <mergeCell ref="C128:D128"/>
    <mergeCell ref="C100:D100"/>
    <mergeCell ref="C104:D104"/>
    <mergeCell ref="C108:D108"/>
    <mergeCell ref="C112:D112"/>
    <mergeCell ref="C6:D6"/>
    <mergeCell ref="C11:D11"/>
    <mergeCell ref="C15:D15"/>
    <mergeCell ref="C20:D20"/>
    <mergeCell ref="C25:D25"/>
    <mergeCell ref="C30:D30"/>
    <mergeCell ref="C35:D35"/>
    <mergeCell ref="C40:D40"/>
    <mergeCell ref="C45:D45"/>
    <mergeCell ref="C50:D50"/>
    <mergeCell ref="C55:D55"/>
    <mergeCell ref="C60:D60"/>
    <mergeCell ref="C91:D91"/>
    <mergeCell ref="C96:D96"/>
    <mergeCell ref="C65:D65"/>
    <mergeCell ref="C70:D70"/>
    <mergeCell ref="C73:D73"/>
    <mergeCell ref="C76:D76"/>
    <mergeCell ref="C81:D81"/>
    <mergeCell ref="C86:D86"/>
  </mergeCells>
  <printOptions/>
  <pageMargins left="0.75" right="0.75" top="1" bottom="1" header="0.5" footer="0.5"/>
  <pageSetup fitToHeight="5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VPU4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lvylina</dc:creator>
  <cp:keywords/>
  <dc:description/>
  <cp:lastModifiedBy>User</cp:lastModifiedBy>
  <cp:lastPrinted>2003-12-24T08:13:58Z</cp:lastPrinted>
  <dcterms:created xsi:type="dcterms:W3CDTF">2003-10-13T07:25:36Z</dcterms:created>
  <dcterms:modified xsi:type="dcterms:W3CDTF">2016-02-03T08:17:51Z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